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2405" tabRatio="756" activeTab="0"/>
  </bookViews>
  <sheets>
    <sheet name="Sheet1" sheetId="1" r:id="rId1"/>
  </sheets>
  <definedNames>
    <definedName name="_xlnm._FilterDatabase" localSheetId="0" hidden="1">'Sheet1'!$A$6:$R$433</definedName>
    <definedName name="_xlnm.Print_Titles" localSheetId="0">'Sheet1'!$5:$8</definedName>
  </definedNames>
  <calcPr fullCalcOnLoad="1"/>
</workbook>
</file>

<file path=xl/sharedStrings.xml><?xml version="1.0" encoding="utf-8"?>
<sst xmlns="http://schemas.openxmlformats.org/spreadsheetml/2006/main" count="2168" uniqueCount="319">
  <si>
    <t>SIA "Fortum Jelgava"</t>
  </si>
  <si>
    <t>Reģ. Nr. LV50003549231</t>
  </si>
  <si>
    <t/>
  </si>
  <si>
    <t>Siltumenerģijas patēriņš 2009.gadā</t>
  </si>
  <si>
    <t>Siltumenerģijas patēriņš 2010.gadā</t>
  </si>
  <si>
    <t>Siltumenerģijas patēriņš 2011.gadā</t>
  </si>
  <si>
    <t>Līg. Nr.</t>
  </si>
  <si>
    <t>Nosaukums</t>
  </si>
  <si>
    <t>Iela</t>
  </si>
  <si>
    <t>Māja</t>
  </si>
  <si>
    <t>Dzīv.</t>
  </si>
  <si>
    <t>Kopā:</t>
  </si>
  <si>
    <t>Apkure</t>
  </si>
  <si>
    <t>K.ūd.</t>
  </si>
  <si>
    <t>patēriņš apkur.</t>
  </si>
  <si>
    <t>Mwh</t>
  </si>
  <si>
    <t>0899</t>
  </si>
  <si>
    <t>NĪP  dzīvojamā māja</t>
  </si>
  <si>
    <t>4.Līnija</t>
  </si>
  <si>
    <t>1</t>
  </si>
  <si>
    <t>3</t>
  </si>
  <si>
    <t>15</t>
  </si>
  <si>
    <t>Akadēmijas iela</t>
  </si>
  <si>
    <t>2</t>
  </si>
  <si>
    <t>1166</t>
  </si>
  <si>
    <t>Valsts akciju sabiedrība'Valsts nekustamie īpašumi'</t>
  </si>
  <si>
    <t>7</t>
  </si>
  <si>
    <t>16</t>
  </si>
  <si>
    <t>22</t>
  </si>
  <si>
    <t>1260</t>
  </si>
  <si>
    <t>Biedrība 'A28'</t>
  </si>
  <si>
    <t>28</t>
  </si>
  <si>
    <t>0392</t>
  </si>
  <si>
    <t>SIA 'RIMIDALV'</t>
  </si>
  <si>
    <t>Aspazijas iela</t>
  </si>
  <si>
    <t>21</t>
  </si>
  <si>
    <t>23</t>
  </si>
  <si>
    <t>25</t>
  </si>
  <si>
    <t>27</t>
  </si>
  <si>
    <t>29</t>
  </si>
  <si>
    <t>1 - 62</t>
  </si>
  <si>
    <t>63 - 90</t>
  </si>
  <si>
    <t>37</t>
  </si>
  <si>
    <t>Asteru iela</t>
  </si>
  <si>
    <t>4</t>
  </si>
  <si>
    <t>1 - 56</t>
  </si>
  <si>
    <t>57 - 112</t>
  </si>
  <si>
    <t>6</t>
  </si>
  <si>
    <t>8</t>
  </si>
  <si>
    <t>10</t>
  </si>
  <si>
    <t>1 - 42</t>
  </si>
  <si>
    <t>43 - 84</t>
  </si>
  <si>
    <t>12</t>
  </si>
  <si>
    <t>57 - 84</t>
  </si>
  <si>
    <t>14</t>
  </si>
  <si>
    <t>1314</t>
  </si>
  <si>
    <t>Sabiedrība ar ierobežotu atbildību 'LABO NAMU AĢENTŪRA'</t>
  </si>
  <si>
    <t>14a</t>
  </si>
  <si>
    <t>0990</t>
  </si>
  <si>
    <t>SIA 'Nebruk Jelgava'  dzīvojamā māja</t>
  </si>
  <si>
    <t>1 - 45</t>
  </si>
  <si>
    <t>46 - 90</t>
  </si>
  <si>
    <t>1353</t>
  </si>
  <si>
    <t>dzīvojamā māja</t>
  </si>
  <si>
    <t>17</t>
  </si>
  <si>
    <t>0710</t>
  </si>
  <si>
    <t>Dzīvokļu īpašnieku kooperatīvā sabiedrība 'ATMODA'</t>
  </si>
  <si>
    <t>Atmodas iela</t>
  </si>
  <si>
    <t>66</t>
  </si>
  <si>
    <t>68</t>
  </si>
  <si>
    <t>1 - 65</t>
  </si>
  <si>
    <t>66 - 95</t>
  </si>
  <si>
    <t>70</t>
  </si>
  <si>
    <t>72</t>
  </si>
  <si>
    <t>74</t>
  </si>
  <si>
    <t>76</t>
  </si>
  <si>
    <t>78</t>
  </si>
  <si>
    <t>80</t>
  </si>
  <si>
    <t>1 - 30</t>
  </si>
  <si>
    <t>31 - 70</t>
  </si>
  <si>
    <t>1252</t>
  </si>
  <si>
    <t>Sabiedrība ar ierobežotu atbildību 'ATMODAS-2007'</t>
  </si>
  <si>
    <t>86</t>
  </si>
  <si>
    <t>88</t>
  </si>
  <si>
    <t>1 - 57</t>
  </si>
  <si>
    <t>58 - 117</t>
  </si>
  <si>
    <t>98</t>
  </si>
  <si>
    <t>Aviācijas iela</t>
  </si>
  <si>
    <t>Blaumaņa iela</t>
  </si>
  <si>
    <t>Brīvības bulvāris</t>
  </si>
  <si>
    <t>1 - 34</t>
  </si>
  <si>
    <t>35 - 72</t>
  </si>
  <si>
    <t>0712</t>
  </si>
  <si>
    <t>DzĪKS 'JELGAVAS CĪRULIS'</t>
  </si>
  <si>
    <t>39</t>
  </si>
  <si>
    <t>41</t>
  </si>
  <si>
    <t>Dambja iela</t>
  </si>
  <si>
    <t>1 - 36</t>
  </si>
  <si>
    <t>37 - 72</t>
  </si>
  <si>
    <t>Dobeles iela</t>
  </si>
  <si>
    <t>1267</t>
  </si>
  <si>
    <t>Biedrība 'D13'</t>
  </si>
  <si>
    <t>13</t>
  </si>
  <si>
    <t>Dobeles šoseja</t>
  </si>
  <si>
    <t>94</t>
  </si>
  <si>
    <t>1 - 6</t>
  </si>
  <si>
    <t>7 - 20</t>
  </si>
  <si>
    <t>96</t>
  </si>
  <si>
    <t>Driksas iela</t>
  </si>
  <si>
    <t>5</t>
  </si>
  <si>
    <t>Egas iela</t>
  </si>
  <si>
    <t>Ganību iela</t>
  </si>
  <si>
    <t>57</t>
  </si>
  <si>
    <t>58</t>
  </si>
  <si>
    <t>73 - 108</t>
  </si>
  <si>
    <t>59</t>
  </si>
  <si>
    <t>60</t>
  </si>
  <si>
    <t>61</t>
  </si>
  <si>
    <t>62</t>
  </si>
  <si>
    <t>63</t>
  </si>
  <si>
    <t>65</t>
  </si>
  <si>
    <t>Garozas iela</t>
  </si>
  <si>
    <t>24</t>
  </si>
  <si>
    <t>30</t>
  </si>
  <si>
    <t>32</t>
  </si>
  <si>
    <t>34</t>
  </si>
  <si>
    <t>36</t>
  </si>
  <si>
    <t>J. Čakstes bulvāris</t>
  </si>
  <si>
    <t>9</t>
  </si>
  <si>
    <t>1 - 55</t>
  </si>
  <si>
    <t>56 - 110</t>
  </si>
  <si>
    <t>11</t>
  </si>
  <si>
    <t>0314</t>
  </si>
  <si>
    <t>I. Čakstes privātmāja</t>
  </si>
  <si>
    <t>Jāņa Asara iela</t>
  </si>
  <si>
    <t>Jāņa iela</t>
  </si>
  <si>
    <t>K. Helmaņa iela</t>
  </si>
  <si>
    <t>2a</t>
  </si>
  <si>
    <t>1307</t>
  </si>
  <si>
    <t>Ilze Nartiša</t>
  </si>
  <si>
    <t>Kalnciema ceļš</t>
  </si>
  <si>
    <t>97</t>
  </si>
  <si>
    <t>99</t>
  </si>
  <si>
    <t>101</t>
  </si>
  <si>
    <t>105</t>
  </si>
  <si>
    <t>1300</t>
  </si>
  <si>
    <t>Kārklu iela</t>
  </si>
  <si>
    <t>Kastaņu iela</t>
  </si>
  <si>
    <t>Katoļu iela</t>
  </si>
  <si>
    <t>1 - 60</t>
  </si>
  <si>
    <t>61 - 120</t>
  </si>
  <si>
    <t>Kooperatīva iela</t>
  </si>
  <si>
    <t>1 - 24</t>
  </si>
  <si>
    <t>25 - 30</t>
  </si>
  <si>
    <t>37 - 42</t>
  </si>
  <si>
    <t>1352</t>
  </si>
  <si>
    <t>Kr.Barona iela</t>
  </si>
  <si>
    <t>19</t>
  </si>
  <si>
    <t>48</t>
  </si>
  <si>
    <t>1035</t>
  </si>
  <si>
    <t>DzĪKS 'Kronvalda'</t>
  </si>
  <si>
    <t>Kronvalda iela</t>
  </si>
  <si>
    <t>Kungu iela</t>
  </si>
  <si>
    <t>Lāčplēša iela</t>
  </si>
  <si>
    <t>19a</t>
  </si>
  <si>
    <t>33</t>
  </si>
  <si>
    <t>Lidotāju iela</t>
  </si>
  <si>
    <t>Lielā iela</t>
  </si>
  <si>
    <t>18</t>
  </si>
  <si>
    <t>20</t>
  </si>
  <si>
    <t>26</t>
  </si>
  <si>
    <t>Loka maģistrāle</t>
  </si>
  <si>
    <t>1 - 35</t>
  </si>
  <si>
    <t>36 - 71</t>
  </si>
  <si>
    <t>SIA "Latio Namsaimnieks"</t>
  </si>
  <si>
    <t>Māras iela</t>
  </si>
  <si>
    <t>0714</t>
  </si>
  <si>
    <t>Dzīvokļu īpašnieku kooperatīvā sabiedrība 'LIELUPES KRASTS'</t>
  </si>
  <si>
    <t>Mātera iela</t>
  </si>
  <si>
    <t>31</t>
  </si>
  <si>
    <t>0395</t>
  </si>
  <si>
    <t>iedzīvotāju ēkas daļa</t>
  </si>
  <si>
    <t>42</t>
  </si>
  <si>
    <t>53</t>
  </si>
  <si>
    <t>1228</t>
  </si>
  <si>
    <t>55</t>
  </si>
  <si>
    <t>23/25</t>
  </si>
  <si>
    <t>1 - 38</t>
  </si>
  <si>
    <t>39 - 93</t>
  </si>
  <si>
    <t>Meiju ceļš</t>
  </si>
  <si>
    <t>35a</t>
  </si>
  <si>
    <t>40</t>
  </si>
  <si>
    <t>43</t>
  </si>
  <si>
    <t>46</t>
  </si>
  <si>
    <t>39 - 66</t>
  </si>
  <si>
    <t>1056</t>
  </si>
  <si>
    <t>Dzīvokļu īpašnieku kooperatīvā sabiedrība 'Saule'</t>
  </si>
  <si>
    <t>1057</t>
  </si>
  <si>
    <t>50</t>
  </si>
  <si>
    <t>Nameja iela</t>
  </si>
  <si>
    <t>Neretas iela</t>
  </si>
  <si>
    <t>46 - 80</t>
  </si>
  <si>
    <t>81 - 125</t>
  </si>
  <si>
    <t>P.Lejiņa iela</t>
  </si>
  <si>
    <t>1a</t>
  </si>
  <si>
    <t>1 - 12</t>
  </si>
  <si>
    <t>13 - 24</t>
  </si>
  <si>
    <t>1 - 80</t>
  </si>
  <si>
    <t>81 - 160</t>
  </si>
  <si>
    <t>1034</t>
  </si>
  <si>
    <t>DZĪKS "Palīdzības 1"</t>
  </si>
  <si>
    <t>Palīdzības iela</t>
  </si>
  <si>
    <t>1 - 75</t>
  </si>
  <si>
    <t>76 - 110</t>
  </si>
  <si>
    <t>Pasta iela</t>
  </si>
  <si>
    <t>SIA 'RIMIDALV'  dzīvojamā māja</t>
  </si>
  <si>
    <t>35</t>
  </si>
  <si>
    <t>38</t>
  </si>
  <si>
    <t>1031</t>
  </si>
  <si>
    <t>Sabiedrība ar ierobežotu atbildību 'Jelgavas nekustamā īpašuma pārvalde'</t>
  </si>
  <si>
    <t>44</t>
  </si>
  <si>
    <t>45</t>
  </si>
  <si>
    <t>52</t>
  </si>
  <si>
    <t>1046</t>
  </si>
  <si>
    <t>Guntars Zemjānis</t>
  </si>
  <si>
    <t>1366</t>
  </si>
  <si>
    <t>54</t>
  </si>
  <si>
    <t>Pērnavas iela</t>
  </si>
  <si>
    <t>1 - 52</t>
  </si>
  <si>
    <t>53 - 122</t>
  </si>
  <si>
    <t>39 - 76</t>
  </si>
  <si>
    <t>0099</t>
  </si>
  <si>
    <t>DzĪKS 'Jelgavas Lotoss'</t>
  </si>
  <si>
    <t>0529</t>
  </si>
  <si>
    <t>Kooperatīvā sabiedrība 'Lencmaņa 28'</t>
  </si>
  <si>
    <t>Pētera iela</t>
  </si>
  <si>
    <t>Pļavu iela</t>
  </si>
  <si>
    <t>1361</t>
  </si>
  <si>
    <t>Puķu iela</t>
  </si>
  <si>
    <t>0491</t>
  </si>
  <si>
    <t>Dzīvokļu īpašnieku kooperatīvā sabiedrība 'DAKSTIŅI'</t>
  </si>
  <si>
    <t>Pulkveža Brieža iela</t>
  </si>
  <si>
    <t>Pulkveža O.Kalpaka iela</t>
  </si>
  <si>
    <t>Pumpura iela</t>
  </si>
  <si>
    <t>Raiņa iela</t>
  </si>
  <si>
    <t>1280</t>
  </si>
  <si>
    <t>Sabiedrība ar ierobežotu atbildību 'TLL'(celtniecības periods)</t>
  </si>
  <si>
    <t>3A</t>
  </si>
  <si>
    <t>0096</t>
  </si>
  <si>
    <t>Dzīvokļu īpašnieku kooperatīvā sabiedrība 'Draudzība'</t>
  </si>
  <si>
    <t>Rīgas iela</t>
  </si>
  <si>
    <t>Rūpniecības iela</t>
  </si>
  <si>
    <t>Sakņudārza iela</t>
  </si>
  <si>
    <t>Sarmas iela</t>
  </si>
  <si>
    <t>Satiksmes iela</t>
  </si>
  <si>
    <t>1058</t>
  </si>
  <si>
    <t>0717</t>
  </si>
  <si>
    <t>Dzīvokļu īpašnieku biedrība 'TEIKA'</t>
  </si>
  <si>
    <t>35 - 90</t>
  </si>
  <si>
    <t>1 - 48</t>
  </si>
  <si>
    <t>49 - 96</t>
  </si>
  <si>
    <t>47</t>
  </si>
  <si>
    <t>0718</t>
  </si>
  <si>
    <t>49</t>
  </si>
  <si>
    <t>35 - 104</t>
  </si>
  <si>
    <t>51</t>
  </si>
  <si>
    <t>39 - 96</t>
  </si>
  <si>
    <t>Stacijas iela</t>
  </si>
  <si>
    <t>5a</t>
  </si>
  <si>
    <t>5b</t>
  </si>
  <si>
    <t>5c</t>
  </si>
  <si>
    <t>Sudrabu Edžus iela</t>
  </si>
  <si>
    <t>0713</t>
  </si>
  <si>
    <t>Dzīvokļu īpašnieku biedrība 'Dzintars 98'</t>
  </si>
  <si>
    <t>0095</t>
  </si>
  <si>
    <t>Dzīvokļu īpasnšeku kooperatīvā sabiedrība 'Jelgavnieks'</t>
  </si>
  <si>
    <t>13a</t>
  </si>
  <si>
    <t>Svētes iela</t>
  </si>
  <si>
    <t>1233</t>
  </si>
  <si>
    <t>SIA 'AR NAMI'</t>
  </si>
  <si>
    <t>Tērvetes iela</t>
  </si>
  <si>
    <t>90</t>
  </si>
  <si>
    <t>43 - 70</t>
  </si>
  <si>
    <t>Uzvaras iela</t>
  </si>
  <si>
    <t>0281</t>
  </si>
  <si>
    <t>DzĪKS 'Rosme'</t>
  </si>
  <si>
    <t>Vaļņu iela</t>
  </si>
  <si>
    <t>Vecais ceļš</t>
  </si>
  <si>
    <t>0098</t>
  </si>
  <si>
    <t>Dzīvokļu īpasnšeku kooperatīvā sabiedrība 'Sakta"</t>
  </si>
  <si>
    <t>Vīgriežu iela</t>
  </si>
  <si>
    <t>0711</t>
  </si>
  <si>
    <t>Dzīvokļu īpašnieku kooperatīvā sabiedrība 'VARAVĪKSNE 88'</t>
  </si>
  <si>
    <t>1 - 44</t>
  </si>
  <si>
    <t>45 - 93</t>
  </si>
  <si>
    <t>0391</t>
  </si>
  <si>
    <t>Zāļu iela</t>
  </si>
  <si>
    <t>Zemgales prospekts</t>
  </si>
  <si>
    <t>Zirgu iela</t>
  </si>
  <si>
    <t>SIA 'Nebruk Jelgava' dzīvojamā māja</t>
  </si>
  <si>
    <t>9a</t>
  </si>
  <si>
    <t>9b</t>
  </si>
  <si>
    <t>9c</t>
  </si>
  <si>
    <t>1237</t>
  </si>
  <si>
    <t>Andrejs Gross  dzīvojamā māja (līgums)</t>
  </si>
  <si>
    <t>Zvejnieku iela</t>
  </si>
  <si>
    <t>1293</t>
  </si>
  <si>
    <t>Biedrība 'Zvejnieku 15'</t>
  </si>
  <si>
    <t>Sagatavoja:</t>
  </si>
  <si>
    <t>RN aprēķinu speciāliste</t>
  </si>
  <si>
    <t>L.Piļipenko</t>
  </si>
  <si>
    <t>17.05.2012.g.</t>
  </si>
  <si>
    <t>siltumen.</t>
  </si>
  <si>
    <t xml:space="preserve"> siltumen.</t>
  </si>
  <si>
    <t>Dzīvojamo māju kopējais siltumenerģijas patēriņš Jelgavā</t>
  </si>
  <si>
    <r>
      <t>Platība  m</t>
    </r>
    <r>
      <rPr>
        <b/>
        <vertAlign val="superscript"/>
        <sz val="10"/>
        <color indexed="8"/>
        <rFont val="Calibri"/>
        <family val="2"/>
      </rPr>
      <t>2</t>
    </r>
  </si>
  <si>
    <r>
      <t>kWh/m</t>
    </r>
    <r>
      <rPr>
        <b/>
        <vertAlign val="superscript"/>
        <sz val="10"/>
        <rFont val="Calibri"/>
        <family val="2"/>
      </rPr>
      <t>2</t>
    </r>
  </si>
  <si>
    <t>Informācijas avots: SIA "Fortum Jelgava"</t>
  </si>
  <si>
    <t>Publicētājs: ZREA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</si>
</sst>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00"/>
    <numFmt numFmtId="181" formatCode="0.0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34" borderId="11" xfId="0" applyNumberFormat="1" applyFont="1" applyFill="1" applyBorder="1" applyAlignment="1" applyProtection="1">
      <alignment horizontal="center" vertical="top" wrapText="1"/>
      <protection/>
    </xf>
    <xf numFmtId="0" fontId="21" fillId="34" borderId="12" xfId="0" applyNumberFormat="1" applyFont="1" applyFill="1" applyBorder="1" applyAlignment="1" applyProtection="1">
      <alignment horizontal="center" vertical="top" wrapText="1"/>
      <protection/>
    </xf>
    <xf numFmtId="0" fontId="21" fillId="34" borderId="13" xfId="0" applyNumberFormat="1" applyFont="1" applyFill="1" applyBorder="1" applyAlignment="1" applyProtection="1">
      <alignment horizontal="center" vertical="top" wrapText="1"/>
      <protection/>
    </xf>
    <xf numFmtId="0" fontId="24" fillId="34" borderId="14" xfId="0" applyNumberFormat="1" applyFont="1" applyFill="1" applyBorder="1" applyAlignment="1" applyProtection="1">
      <alignment horizontal="center" vertical="center" wrapText="1"/>
      <protection/>
    </xf>
    <xf numFmtId="0" fontId="24" fillId="34" borderId="15" xfId="0" applyNumberFormat="1" applyFont="1" applyFill="1" applyBorder="1" applyAlignment="1" applyProtection="1">
      <alignment horizontal="center" vertical="center" wrapText="1"/>
      <protection/>
    </xf>
    <xf numFmtId="0" fontId="24" fillId="34" borderId="16" xfId="0" applyNumberFormat="1" applyFont="1" applyFill="1" applyBorder="1" applyAlignment="1" applyProtection="1">
      <alignment horizontal="center" vertical="center" wrapText="1"/>
      <protection/>
    </xf>
    <xf numFmtId="0" fontId="24" fillId="33" borderId="17" xfId="0" applyNumberFormat="1" applyFont="1" applyFill="1" applyBorder="1" applyAlignment="1" applyProtection="1">
      <alignment horizontal="center" vertical="center" wrapText="1"/>
      <protection/>
    </xf>
    <xf numFmtId="0" fontId="24" fillId="33" borderId="18" xfId="0" applyNumberFormat="1" applyFont="1" applyFill="1" applyBorder="1" applyAlignment="1" applyProtection="1">
      <alignment horizontal="center" vertical="center" wrapText="1"/>
      <protection/>
    </xf>
    <xf numFmtId="0" fontId="24" fillId="33" borderId="19" xfId="0" applyNumberFormat="1" applyFont="1" applyFill="1" applyBorder="1" applyAlignment="1" applyProtection="1">
      <alignment horizontal="center" vertical="center" wrapText="1"/>
      <protection/>
    </xf>
    <xf numFmtId="2" fontId="22" fillId="0" borderId="0" xfId="0" applyNumberFormat="1" applyFont="1" applyAlignment="1">
      <alignment/>
    </xf>
    <xf numFmtId="0" fontId="21" fillId="34" borderId="20" xfId="0" applyNumberFormat="1" applyFont="1" applyFill="1" applyBorder="1" applyAlignment="1" applyProtection="1">
      <alignment horizontal="center" vertical="top" wrapText="1"/>
      <protection/>
    </xf>
    <xf numFmtId="0" fontId="21" fillId="34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2" xfId="0" applyNumberFormat="1" applyFont="1" applyFill="1" applyBorder="1" applyAlignment="1" applyProtection="1">
      <alignment horizontal="right" vertical="top" wrapText="1"/>
      <protection/>
    </xf>
    <xf numFmtId="0" fontId="21" fillId="0" borderId="23" xfId="0" applyNumberFormat="1" applyFont="1" applyFill="1" applyBorder="1" applyAlignment="1" applyProtection="1">
      <alignment horizontal="left" vertical="top" wrapText="1"/>
      <protection/>
    </xf>
    <xf numFmtId="0" fontId="21" fillId="0" borderId="23" xfId="0" applyNumberFormat="1" applyFont="1" applyFill="1" applyBorder="1" applyAlignment="1" applyProtection="1">
      <alignment horizontal="right" vertical="top" wrapText="1"/>
      <protection/>
    </xf>
    <xf numFmtId="2" fontId="22" fillId="0" borderId="24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180" fontId="22" fillId="0" borderId="24" xfId="0" applyNumberFormat="1" applyFont="1" applyBorder="1" applyAlignment="1">
      <alignment horizontal="center"/>
    </xf>
    <xf numFmtId="2" fontId="21" fillId="0" borderId="22" xfId="0" applyNumberFormat="1" applyFont="1" applyFill="1" applyBorder="1" applyAlignment="1" applyProtection="1">
      <alignment horizontal="center" vertical="top" wrapText="1"/>
      <protection/>
    </xf>
    <xf numFmtId="2" fontId="21" fillId="0" borderId="23" xfId="0" applyNumberFormat="1" applyFont="1" applyFill="1" applyBorder="1" applyAlignment="1" applyProtection="1">
      <alignment horizontal="center" vertical="top" wrapText="1"/>
      <protection/>
    </xf>
    <xf numFmtId="180" fontId="22" fillId="0" borderId="25" xfId="0" applyNumberFormat="1" applyFont="1" applyBorder="1" applyAlignment="1">
      <alignment horizontal="center"/>
    </xf>
    <xf numFmtId="2" fontId="21" fillId="33" borderId="26" xfId="0" applyNumberFormat="1" applyFont="1" applyFill="1" applyBorder="1" applyAlignment="1" applyProtection="1">
      <alignment horizontal="right" vertical="top" wrapText="1"/>
      <protection/>
    </xf>
    <xf numFmtId="2" fontId="21" fillId="33" borderId="27" xfId="0" applyNumberFormat="1" applyFont="1" applyFill="1" applyBorder="1" applyAlignment="1" applyProtection="1">
      <alignment horizontal="right" vertical="top" wrapText="1"/>
      <protection/>
    </xf>
    <xf numFmtId="2" fontId="22" fillId="33" borderId="27" xfId="0" applyNumberFormat="1" applyFont="1" applyFill="1" applyBorder="1" applyAlignment="1">
      <alignment/>
    </xf>
    <xf numFmtId="180" fontId="22" fillId="33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applyProtection="1">
      <alignment horizontal="right" vertical="top" wrapText="1"/>
      <protection/>
    </xf>
    <xf numFmtId="0" fontId="21" fillId="0" borderId="30" xfId="0" applyNumberFormat="1" applyFont="1" applyFill="1" applyBorder="1" applyAlignment="1" applyProtection="1">
      <alignment horizontal="left" vertical="top" wrapText="1"/>
      <protection/>
    </xf>
    <xf numFmtId="0" fontId="21" fillId="0" borderId="30" xfId="0" applyNumberFormat="1" applyFont="1" applyFill="1" applyBorder="1" applyAlignment="1" applyProtection="1">
      <alignment horizontal="right" vertical="top" wrapText="1"/>
      <protection/>
    </xf>
    <xf numFmtId="2" fontId="22" fillId="0" borderId="31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  <xf numFmtId="180" fontId="22" fillId="0" borderId="31" xfId="0" applyNumberFormat="1" applyFont="1" applyBorder="1" applyAlignment="1">
      <alignment horizontal="center"/>
    </xf>
    <xf numFmtId="2" fontId="21" fillId="0" borderId="29" xfId="0" applyNumberFormat="1" applyFont="1" applyFill="1" applyBorder="1" applyAlignment="1" applyProtection="1">
      <alignment horizontal="center" vertical="top" wrapText="1"/>
      <protection/>
    </xf>
    <xf numFmtId="2" fontId="21" fillId="0" borderId="30" xfId="0" applyNumberFormat="1" applyFont="1" applyFill="1" applyBorder="1" applyAlignment="1" applyProtection="1">
      <alignment horizontal="center" vertical="top" wrapText="1"/>
      <protection/>
    </xf>
    <xf numFmtId="180" fontId="22" fillId="0" borderId="32" xfId="0" applyNumberFormat="1" applyFont="1" applyBorder="1" applyAlignment="1">
      <alignment horizontal="center"/>
    </xf>
    <xf numFmtId="2" fontId="21" fillId="33" borderId="29" xfId="0" applyNumberFormat="1" applyFont="1" applyFill="1" applyBorder="1" applyAlignment="1" applyProtection="1">
      <alignment horizontal="right" vertical="top" wrapText="1"/>
      <protection/>
    </xf>
    <xf numFmtId="2" fontId="21" fillId="33" borderId="30" xfId="0" applyNumberFormat="1" applyFont="1" applyFill="1" applyBorder="1" applyAlignment="1" applyProtection="1">
      <alignment horizontal="right" vertical="top" wrapText="1"/>
      <protection/>
    </xf>
    <xf numFmtId="2" fontId="22" fillId="33" borderId="30" xfId="0" applyNumberFormat="1" applyFont="1" applyFill="1" applyBorder="1" applyAlignment="1">
      <alignment/>
    </xf>
    <xf numFmtId="180" fontId="22" fillId="33" borderId="32" xfId="0" applyNumberFormat="1" applyFont="1" applyFill="1" applyBorder="1" applyAlignment="1">
      <alignment/>
    </xf>
    <xf numFmtId="2" fontId="22" fillId="33" borderId="29" xfId="0" applyNumberFormat="1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2" fontId="22" fillId="34" borderId="29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2" fillId="34" borderId="31" xfId="0" applyNumberFormat="1" applyFont="1" applyFill="1" applyBorder="1" applyAlignment="1">
      <alignment horizontal="center"/>
    </xf>
    <xf numFmtId="2" fontId="21" fillId="34" borderId="29" xfId="0" applyNumberFormat="1" applyFont="1" applyFill="1" applyBorder="1" applyAlignment="1" applyProtection="1">
      <alignment horizontal="center" vertical="top" wrapText="1"/>
      <protection/>
    </xf>
    <xf numFmtId="2" fontId="21" fillId="34" borderId="30" xfId="0" applyNumberFormat="1" applyFont="1" applyFill="1" applyBorder="1" applyAlignment="1" applyProtection="1">
      <alignment horizontal="center" vertical="top" wrapText="1"/>
      <protection/>
    </xf>
    <xf numFmtId="180" fontId="22" fillId="34" borderId="32" xfId="0" applyNumberFormat="1" applyFont="1" applyFill="1" applyBorder="1" applyAlignment="1">
      <alignment horizontal="center"/>
    </xf>
    <xf numFmtId="0" fontId="22" fillId="34" borderId="33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1" fillId="0" borderId="30" xfId="0" applyNumberFormat="1" applyFont="1" applyFill="1" applyBorder="1" applyAlignment="1" applyProtection="1">
      <alignment horizontal="center" vertical="center" wrapText="1"/>
      <protection/>
    </xf>
    <xf numFmtId="2" fontId="22" fillId="0" borderId="31" xfId="0" applyNumberFormat="1" applyFont="1" applyBorder="1" applyAlignment="1">
      <alignment horizontal="center" vertical="center"/>
    </xf>
    <xf numFmtId="2" fontId="21" fillId="34" borderId="29" xfId="0" applyNumberFormat="1" applyFont="1" applyFill="1" applyBorder="1" applyAlignment="1" applyProtection="1">
      <alignment horizontal="center" vertical="center" wrapText="1"/>
      <protection/>
    </xf>
    <xf numFmtId="2" fontId="21" fillId="34" borderId="30" xfId="0" applyNumberFormat="1" applyFont="1" applyFill="1" applyBorder="1" applyAlignment="1" applyProtection="1">
      <alignment horizontal="center" vertical="center" wrapText="1"/>
      <protection/>
    </xf>
    <xf numFmtId="2" fontId="22" fillId="34" borderId="31" xfId="0" applyNumberFormat="1" applyFont="1" applyFill="1" applyBorder="1" applyAlignment="1">
      <alignment horizontal="center" vertical="center"/>
    </xf>
    <xf numFmtId="180" fontId="22" fillId="0" borderId="31" xfId="0" applyNumberFormat="1" applyFont="1" applyBorder="1" applyAlignment="1">
      <alignment horizontal="center" vertical="center"/>
    </xf>
    <xf numFmtId="2" fontId="22" fillId="34" borderId="30" xfId="0" applyNumberFormat="1" applyFont="1" applyFill="1" applyBorder="1" applyAlignment="1">
      <alignment horizontal="center" vertical="center"/>
    </xf>
    <xf numFmtId="180" fontId="22" fillId="34" borderId="32" xfId="0" applyNumberFormat="1" applyFont="1" applyFill="1" applyBorder="1" applyAlignment="1">
      <alignment horizontal="center" vertical="center"/>
    </xf>
    <xf numFmtId="2" fontId="21" fillId="33" borderId="29" xfId="0" applyNumberFormat="1" applyFont="1" applyFill="1" applyBorder="1" applyAlignment="1" applyProtection="1">
      <alignment horizontal="center" vertical="center" wrapText="1"/>
      <protection/>
    </xf>
    <xf numFmtId="2" fontId="21" fillId="33" borderId="30" xfId="0" applyNumberFormat="1" applyFont="1" applyFill="1" applyBorder="1" applyAlignment="1" applyProtection="1">
      <alignment horizontal="center" vertical="center" wrapText="1"/>
      <protection/>
    </xf>
    <xf numFmtId="2" fontId="22" fillId="33" borderId="30" xfId="0" applyNumberFormat="1" applyFont="1" applyFill="1" applyBorder="1" applyAlignment="1">
      <alignment horizontal="center" vertical="center"/>
    </xf>
    <xf numFmtId="180" fontId="22" fillId="33" borderId="32" xfId="0" applyNumberFormat="1" applyFont="1" applyFill="1" applyBorder="1" applyAlignment="1">
      <alignment horizontal="center" vertical="center"/>
    </xf>
    <xf numFmtId="2" fontId="22" fillId="34" borderId="29" xfId="0" applyNumberFormat="1" applyFont="1" applyFill="1" applyBorder="1" applyAlignment="1">
      <alignment horizontal="center" vertical="center"/>
    </xf>
    <xf numFmtId="2" fontId="22" fillId="33" borderId="29" xfId="0" applyNumberFormat="1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1" fillId="34" borderId="29" xfId="0" applyNumberFormat="1" applyFont="1" applyFill="1" applyBorder="1" applyAlignment="1" applyProtection="1">
      <alignment horizontal="right" vertical="top" wrapText="1"/>
      <protection/>
    </xf>
    <xf numFmtId="0" fontId="21" fillId="34" borderId="30" xfId="0" applyNumberFormat="1" applyFont="1" applyFill="1" applyBorder="1" applyAlignment="1" applyProtection="1">
      <alignment horizontal="left" vertical="top" wrapText="1"/>
      <protection/>
    </xf>
    <xf numFmtId="0" fontId="21" fillId="34" borderId="30" xfId="0" applyNumberFormat="1" applyFont="1" applyFill="1" applyBorder="1" applyAlignment="1" applyProtection="1">
      <alignment horizontal="center" vertical="center" wrapText="1"/>
      <protection/>
    </xf>
    <xf numFmtId="180" fontId="22" fillId="34" borderId="31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2" fontId="21" fillId="0" borderId="29" xfId="0" applyNumberFormat="1" applyFont="1" applyFill="1" applyBorder="1" applyAlignment="1" applyProtection="1">
      <alignment horizontal="center" vertical="center" wrapText="1"/>
      <protection/>
    </xf>
    <xf numFmtId="2" fontId="21" fillId="0" borderId="30" xfId="0" applyNumberFormat="1" applyFont="1" applyFill="1" applyBorder="1" applyAlignment="1" applyProtection="1">
      <alignment horizontal="center" vertical="center" wrapText="1"/>
      <protection/>
    </xf>
    <xf numFmtId="2" fontId="22" fillId="0" borderId="30" xfId="0" applyNumberFormat="1" applyFont="1" applyBorder="1" applyAlignment="1">
      <alignment horizontal="center" vertical="center"/>
    </xf>
    <xf numFmtId="180" fontId="22" fillId="0" borderId="32" xfId="0" applyNumberFormat="1" applyFont="1" applyBorder="1" applyAlignment="1">
      <alignment horizontal="center" vertical="center"/>
    </xf>
    <xf numFmtId="2" fontId="22" fillId="0" borderId="29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34" borderId="34" xfId="0" applyNumberFormat="1" applyFont="1" applyFill="1" applyBorder="1" applyAlignment="1" applyProtection="1">
      <alignment horizontal="right" vertical="top" wrapText="1"/>
      <protection/>
    </xf>
    <xf numFmtId="0" fontId="21" fillId="34" borderId="35" xfId="0" applyNumberFormat="1" applyFont="1" applyFill="1" applyBorder="1" applyAlignment="1" applyProtection="1">
      <alignment horizontal="left" vertical="top" wrapText="1"/>
      <protection/>
    </xf>
    <xf numFmtId="0" fontId="21" fillId="34" borderId="34" xfId="0" applyNumberFormat="1" applyFont="1" applyFill="1" applyBorder="1" applyAlignment="1" applyProtection="1">
      <alignment horizontal="left" vertical="top" wrapText="1"/>
      <protection/>
    </xf>
    <xf numFmtId="0" fontId="21" fillId="34" borderId="34" xfId="0" applyNumberFormat="1" applyFont="1" applyFill="1" applyBorder="1" applyAlignment="1" applyProtection="1">
      <alignment horizontal="center" vertical="center" wrapText="1"/>
      <protection/>
    </xf>
    <xf numFmtId="2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2" fontId="22" fillId="34" borderId="36" xfId="0" applyNumberFormat="1" applyFont="1" applyFill="1" applyBorder="1" applyAlignment="1">
      <alignment horizontal="center" vertical="center"/>
    </xf>
    <xf numFmtId="2" fontId="22" fillId="34" borderId="37" xfId="0" applyNumberFormat="1" applyFont="1" applyFill="1" applyBorder="1" applyAlignment="1">
      <alignment horizontal="center" vertical="center"/>
    </xf>
    <xf numFmtId="2" fontId="22" fillId="0" borderId="38" xfId="0" applyNumberFormat="1" applyFont="1" applyBorder="1" applyAlignment="1">
      <alignment horizontal="center" vertical="center"/>
    </xf>
    <xf numFmtId="180" fontId="22" fillId="0" borderId="38" xfId="0" applyNumberFormat="1" applyFont="1" applyBorder="1" applyAlignment="1">
      <alignment horizontal="center" vertical="center"/>
    </xf>
    <xf numFmtId="2" fontId="21" fillId="34" borderId="36" xfId="0" applyNumberFormat="1" applyFont="1" applyFill="1" applyBorder="1" applyAlignment="1" applyProtection="1">
      <alignment horizontal="center" vertical="center" wrapText="1"/>
      <protection/>
    </xf>
    <xf numFmtId="2" fontId="21" fillId="34" borderId="37" xfId="0" applyNumberFormat="1" applyFont="1" applyFill="1" applyBorder="1" applyAlignment="1" applyProtection="1">
      <alignment horizontal="center" vertical="center" wrapText="1"/>
      <protection/>
    </xf>
    <xf numFmtId="2" fontId="22" fillId="0" borderId="37" xfId="0" applyNumberFormat="1" applyFont="1" applyBorder="1" applyAlignment="1">
      <alignment horizontal="center" vertical="center"/>
    </xf>
    <xf numFmtId="180" fontId="22" fillId="0" borderId="39" xfId="0" applyNumberFormat="1" applyFont="1" applyBorder="1" applyAlignment="1">
      <alignment horizontal="center" vertical="center"/>
    </xf>
    <xf numFmtId="2" fontId="21" fillId="33" borderId="36" xfId="0" applyNumberFormat="1" applyFont="1" applyFill="1" applyBorder="1" applyAlignment="1" applyProtection="1">
      <alignment horizontal="center" vertical="center" wrapText="1"/>
      <protection/>
    </xf>
    <xf numFmtId="2" fontId="21" fillId="33" borderId="37" xfId="0" applyNumberFormat="1" applyFont="1" applyFill="1" applyBorder="1" applyAlignment="1" applyProtection="1">
      <alignment horizontal="center" vertical="center" wrapText="1"/>
      <protection/>
    </xf>
    <xf numFmtId="2" fontId="22" fillId="33" borderId="37" xfId="0" applyNumberFormat="1" applyFont="1" applyFill="1" applyBorder="1" applyAlignment="1">
      <alignment horizontal="center" vertical="center"/>
    </xf>
    <xf numFmtId="180" fontId="22" fillId="33" borderId="39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 applyProtection="1">
      <alignment horizontal="right" vertical="top" wrapText="1"/>
      <protection/>
    </xf>
    <xf numFmtId="0" fontId="21" fillId="0" borderId="37" xfId="0" applyNumberFormat="1" applyFont="1" applyFill="1" applyBorder="1" applyAlignment="1" applyProtection="1">
      <alignment horizontal="left" vertical="top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2" fontId="22" fillId="0" borderId="40" xfId="0" applyNumberFormat="1" applyFont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2" fontId="22" fillId="0" borderId="42" xfId="0" applyNumberFormat="1" applyFont="1" applyBorder="1" applyAlignment="1">
      <alignment horizontal="center" vertical="center"/>
    </xf>
    <xf numFmtId="2" fontId="22" fillId="0" borderId="43" xfId="0" applyNumberFormat="1" applyFont="1" applyBorder="1" applyAlignment="1">
      <alignment horizontal="center" vertical="center"/>
    </xf>
    <xf numFmtId="2" fontId="21" fillId="33" borderId="40" xfId="0" applyNumberFormat="1" applyFont="1" applyFill="1" applyBorder="1" applyAlignment="1" applyProtection="1">
      <alignment horizontal="center" vertical="center" wrapText="1"/>
      <protection/>
    </xf>
    <xf numFmtId="2" fontId="21" fillId="33" borderId="42" xfId="0" applyNumberFormat="1" applyFont="1" applyFill="1" applyBorder="1" applyAlignment="1" applyProtection="1">
      <alignment horizontal="center" vertical="center" wrapText="1"/>
      <protection/>
    </xf>
    <xf numFmtId="2" fontId="22" fillId="33" borderId="42" xfId="0" applyNumberFormat="1" applyFont="1" applyFill="1" applyBorder="1" applyAlignment="1">
      <alignment horizontal="center" vertical="center"/>
    </xf>
    <xf numFmtId="180" fontId="22" fillId="33" borderId="4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4" fillId="34" borderId="12" xfId="0" applyNumberFormat="1" applyFont="1" applyFill="1" applyBorder="1" applyAlignment="1" applyProtection="1">
      <alignment horizontal="center" vertical="top" wrapText="1"/>
      <protection/>
    </xf>
    <xf numFmtId="0" fontId="24" fillId="34" borderId="13" xfId="0" applyNumberFormat="1" applyFont="1" applyFill="1" applyBorder="1" applyAlignment="1" applyProtection="1">
      <alignment horizontal="center" vertical="top" wrapText="1"/>
      <protection/>
    </xf>
    <xf numFmtId="0" fontId="24" fillId="34" borderId="45" xfId="0" applyNumberFormat="1" applyFont="1" applyFill="1" applyBorder="1" applyAlignment="1" applyProtection="1">
      <alignment horizontal="center" vertical="top" wrapText="1"/>
      <protection/>
    </xf>
    <xf numFmtId="0" fontId="24" fillId="34" borderId="46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4" fillId="34" borderId="48" xfId="0" applyNumberFormat="1" applyFont="1" applyFill="1" applyBorder="1" applyAlignment="1" applyProtection="1">
      <alignment horizontal="center" vertical="top" wrapText="1"/>
      <protection/>
    </xf>
    <xf numFmtId="0" fontId="27" fillId="0" borderId="47" xfId="0" applyFont="1" applyBorder="1" applyAlignment="1">
      <alignment/>
    </xf>
    <xf numFmtId="0" fontId="24" fillId="33" borderId="45" xfId="0" applyNumberFormat="1" applyFont="1" applyFill="1" applyBorder="1" applyAlignment="1" applyProtection="1">
      <alignment horizontal="center" vertical="top" wrapText="1"/>
      <protection/>
    </xf>
    <xf numFmtId="0" fontId="24" fillId="33" borderId="46" xfId="0" applyNumberFormat="1" applyFont="1" applyFill="1" applyBorder="1" applyAlignment="1" applyProtection="1">
      <alignment horizontal="center" vertical="top" wrapText="1"/>
      <protection/>
    </xf>
    <xf numFmtId="0" fontId="27" fillId="33" borderId="12" xfId="0" applyFont="1" applyFill="1" applyBorder="1" applyAlignment="1">
      <alignment horizontal="center"/>
    </xf>
    <xf numFmtId="0" fontId="27" fillId="33" borderId="47" xfId="0" applyFont="1" applyFill="1" applyBorder="1" applyAlignment="1">
      <alignment horizont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3" xfId="0" applyFont="1" applyFill="1" applyBorder="1" applyAlignment="1">
      <alignment horizontal="center"/>
    </xf>
    <xf numFmtId="0" fontId="24" fillId="34" borderId="21" xfId="0" applyNumberFormat="1" applyFont="1" applyFill="1" applyBorder="1" applyAlignment="1" applyProtection="1">
      <alignment horizontal="center" vertical="top" wrapText="1"/>
      <protection/>
    </xf>
    <xf numFmtId="0" fontId="24" fillId="34" borderId="49" xfId="0" applyNumberFormat="1" applyFont="1" applyFill="1" applyBorder="1" applyAlignment="1" applyProtection="1">
      <alignment horizontal="center" vertical="top" wrapText="1"/>
      <protection/>
    </xf>
    <xf numFmtId="0" fontId="24" fillId="34" borderId="50" xfId="0" applyNumberFormat="1" applyFont="1" applyFill="1" applyBorder="1" applyAlignment="1" applyProtection="1">
      <alignment horizontal="center" vertical="top" wrapText="1"/>
      <protection/>
    </xf>
    <xf numFmtId="0" fontId="24" fillId="34" borderId="51" xfId="0" applyNumberFormat="1" applyFont="1" applyFill="1" applyBorder="1" applyAlignment="1" applyProtection="1">
      <alignment horizontal="center" vertical="top" wrapText="1"/>
      <protection/>
    </xf>
    <xf numFmtId="0" fontId="27" fillId="0" borderId="49" xfId="0" applyFont="1" applyBorder="1" applyAlignment="1">
      <alignment horizontal="center"/>
    </xf>
    <xf numFmtId="0" fontId="24" fillId="33" borderId="50" xfId="0" applyNumberFormat="1" applyFont="1" applyFill="1" applyBorder="1" applyAlignment="1" applyProtection="1">
      <alignment horizontal="center" vertical="top" wrapText="1"/>
      <protection/>
    </xf>
    <xf numFmtId="0" fontId="24" fillId="33" borderId="51" xfId="0" applyNumberFormat="1" applyFont="1" applyFill="1" applyBorder="1" applyAlignment="1" applyProtection="1">
      <alignment horizontal="center" vertical="top" wrapText="1"/>
      <protection/>
    </xf>
    <xf numFmtId="0" fontId="24" fillId="33" borderId="21" xfId="0" applyNumberFormat="1" applyFont="1" applyFill="1" applyBorder="1" applyAlignment="1" applyProtection="1">
      <alignment horizontal="center" vertical="top" wrapText="1"/>
      <protection/>
    </xf>
    <xf numFmtId="0" fontId="27" fillId="33" borderId="49" xfId="0" applyFont="1" applyFill="1" applyBorder="1" applyAlignment="1">
      <alignment horizontal="center"/>
    </xf>
    <xf numFmtId="0" fontId="21" fillId="33" borderId="30" xfId="0" applyNumberFormat="1" applyFont="1" applyFill="1" applyBorder="1" applyAlignment="1" applyProtection="1">
      <alignment horizontal="left" vertical="top" wrapText="1"/>
      <protection/>
    </xf>
    <xf numFmtId="0" fontId="21" fillId="33" borderId="30" xfId="0" applyNumberFormat="1" applyFont="1" applyFill="1" applyBorder="1" applyAlignment="1" applyProtection="1">
      <alignment horizontal="center" vertical="center" wrapText="1"/>
      <protection/>
    </xf>
    <xf numFmtId="2" fontId="22" fillId="33" borderId="31" xfId="0" applyNumberFormat="1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left"/>
    </xf>
    <xf numFmtId="0" fontId="29" fillId="0" borderId="53" xfId="0" applyFont="1" applyFill="1" applyBorder="1" applyAlignment="1">
      <alignment horizontal="left"/>
    </xf>
    <xf numFmtId="0" fontId="29" fillId="0" borderId="54" xfId="0" applyFont="1" applyFill="1" applyBorder="1" applyAlignment="1">
      <alignment horizontal="left"/>
    </xf>
    <xf numFmtId="0" fontId="29" fillId="0" borderId="2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5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0"/>
  <sheetViews>
    <sheetView tabSelected="1" zoomScalePageLayoutView="0" workbookViewId="0" topLeftCell="C1">
      <pane xSplit="1" ySplit="8" topLeftCell="D9" activePane="bottomRight" state="frozen"/>
      <selection pane="topLeft" activeCell="C1" sqref="C1"/>
      <selection pane="topRight" activeCell="D1" sqref="D1"/>
      <selection pane="bottomLeft" activeCell="C9" sqref="C9"/>
      <selection pane="bottomRight" activeCell="C436" sqref="C436"/>
    </sheetView>
  </sheetViews>
  <sheetFormatPr defaultColWidth="9.140625" defaultRowHeight="12.75"/>
  <cols>
    <col min="1" max="1" width="7.00390625" style="3" customWidth="1"/>
    <col min="2" max="2" width="13.28125" style="3" customWidth="1"/>
    <col min="3" max="3" width="14.57421875" style="3" customWidth="1"/>
    <col min="4" max="4" width="4.7109375" style="3" customWidth="1"/>
    <col min="5" max="5" width="7.00390625" style="3" customWidth="1"/>
    <col min="6" max="9" width="10.7109375" style="3" customWidth="1"/>
    <col min="10" max="10" width="10.57421875" style="3" customWidth="1"/>
    <col min="11" max="11" width="10.421875" style="3" customWidth="1"/>
    <col min="12" max="12" width="10.28125" style="3" customWidth="1"/>
    <col min="13" max="13" width="9.8515625" style="3" customWidth="1"/>
    <col min="14" max="14" width="10.421875" style="3" customWidth="1"/>
    <col min="15" max="15" width="9.8515625" style="4" customWidth="1"/>
    <col min="16" max="16" width="9.140625" style="4" customWidth="1"/>
    <col min="17" max="17" width="10.28125" style="4" customWidth="1"/>
    <col min="18" max="18" width="12.57421875" style="4" customWidth="1"/>
    <col min="19" max="19" width="18.28125" style="3" customWidth="1"/>
    <col min="20" max="16384" width="9.140625" style="3" customWidth="1"/>
  </cols>
  <sheetData>
    <row r="1" spans="1:5" ht="12.75" customHeight="1">
      <c r="A1" s="1" t="s">
        <v>0</v>
      </c>
      <c r="B1" s="1"/>
      <c r="C1" s="1"/>
      <c r="D1" s="2"/>
      <c r="E1" s="2"/>
    </row>
    <row r="2" spans="1:5" ht="12.75" customHeight="1">
      <c r="A2" s="5" t="s">
        <v>1</v>
      </c>
      <c r="B2" s="5"/>
      <c r="C2" s="5"/>
      <c r="D2" s="2"/>
      <c r="E2" s="2"/>
    </row>
    <row r="3" spans="1:14" ht="16.5" customHeight="1">
      <c r="A3" s="120" t="s">
        <v>314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6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 ht="21.75" customHeight="1">
      <c r="A5" s="7" t="s">
        <v>2</v>
      </c>
      <c r="B5" s="8" t="s">
        <v>2</v>
      </c>
      <c r="C5" s="8" t="s">
        <v>2</v>
      </c>
      <c r="D5" s="8" t="s">
        <v>2</v>
      </c>
      <c r="E5" s="8" t="s">
        <v>2</v>
      </c>
      <c r="F5" s="9" t="s">
        <v>2</v>
      </c>
      <c r="G5" s="10" t="s">
        <v>3</v>
      </c>
      <c r="H5" s="11"/>
      <c r="I5" s="11"/>
      <c r="J5" s="12"/>
      <c r="K5" s="11" t="s">
        <v>4</v>
      </c>
      <c r="L5" s="11"/>
      <c r="M5" s="11"/>
      <c r="N5" s="12"/>
      <c r="O5" s="13" t="s">
        <v>5</v>
      </c>
      <c r="P5" s="14"/>
      <c r="Q5" s="14"/>
      <c r="R5" s="15"/>
    </row>
    <row r="6" spans="1:19" ht="12.75" customHeight="1">
      <c r="A6" s="7" t="s">
        <v>6</v>
      </c>
      <c r="B6" s="8" t="s">
        <v>7</v>
      </c>
      <c r="C6" s="121" t="s">
        <v>8</v>
      </c>
      <c r="D6" s="121" t="s">
        <v>9</v>
      </c>
      <c r="E6" s="121" t="s">
        <v>10</v>
      </c>
      <c r="F6" s="122" t="s">
        <v>315</v>
      </c>
      <c r="G6" s="123"/>
      <c r="H6" s="124"/>
      <c r="I6" s="125" t="s">
        <v>11</v>
      </c>
      <c r="J6" s="126" t="s">
        <v>312</v>
      </c>
      <c r="K6" s="127"/>
      <c r="L6" s="124"/>
      <c r="M6" s="125" t="s">
        <v>11</v>
      </c>
      <c r="N6" s="128" t="s">
        <v>313</v>
      </c>
      <c r="O6" s="129"/>
      <c r="P6" s="130"/>
      <c r="Q6" s="131" t="s">
        <v>11</v>
      </c>
      <c r="R6" s="132" t="s">
        <v>312</v>
      </c>
      <c r="S6" s="16"/>
    </row>
    <row r="7" spans="1:18" ht="12.75">
      <c r="A7" s="7"/>
      <c r="B7" s="8"/>
      <c r="C7" s="121"/>
      <c r="D7" s="121"/>
      <c r="E7" s="121"/>
      <c r="F7" s="122"/>
      <c r="G7" s="123" t="s">
        <v>12</v>
      </c>
      <c r="H7" s="124" t="s">
        <v>13</v>
      </c>
      <c r="I7" s="133"/>
      <c r="J7" s="134" t="s">
        <v>14</v>
      </c>
      <c r="K7" s="127" t="s">
        <v>12</v>
      </c>
      <c r="L7" s="124" t="s">
        <v>13</v>
      </c>
      <c r="M7" s="133"/>
      <c r="N7" s="135" t="s">
        <v>14</v>
      </c>
      <c r="O7" s="129" t="s">
        <v>12</v>
      </c>
      <c r="P7" s="130" t="s">
        <v>13</v>
      </c>
      <c r="Q7" s="136"/>
      <c r="R7" s="137" t="s">
        <v>14</v>
      </c>
    </row>
    <row r="8" spans="1:18" ht="15.75" thickBot="1">
      <c r="A8" s="17"/>
      <c r="B8" s="18"/>
      <c r="C8" s="138"/>
      <c r="D8" s="138"/>
      <c r="E8" s="138"/>
      <c r="F8" s="139"/>
      <c r="G8" s="140" t="s">
        <v>15</v>
      </c>
      <c r="H8" s="141" t="s">
        <v>15</v>
      </c>
      <c r="I8" s="138" t="s">
        <v>15</v>
      </c>
      <c r="J8" s="142" t="s">
        <v>316</v>
      </c>
      <c r="K8" s="140" t="s">
        <v>15</v>
      </c>
      <c r="L8" s="141" t="s">
        <v>15</v>
      </c>
      <c r="M8" s="138" t="s">
        <v>15</v>
      </c>
      <c r="N8" s="142" t="s">
        <v>316</v>
      </c>
      <c r="O8" s="143" t="s">
        <v>15</v>
      </c>
      <c r="P8" s="144" t="s">
        <v>15</v>
      </c>
      <c r="Q8" s="145" t="s">
        <v>15</v>
      </c>
      <c r="R8" s="146" t="s">
        <v>316</v>
      </c>
    </row>
    <row r="9" spans="1:18" ht="12.75" customHeight="1">
      <c r="A9" s="19" t="s">
        <v>16</v>
      </c>
      <c r="B9" s="20" t="s">
        <v>17</v>
      </c>
      <c r="C9" s="20" t="s">
        <v>18</v>
      </c>
      <c r="D9" s="21" t="s">
        <v>19</v>
      </c>
      <c r="E9" s="21" t="s">
        <v>2</v>
      </c>
      <c r="F9" s="22">
        <v>1369.693</v>
      </c>
      <c r="G9" s="23">
        <v>90.75999999999993</v>
      </c>
      <c r="H9" s="24">
        <v>51.8000000000001</v>
      </c>
      <c r="I9" s="22">
        <v>142.56</v>
      </c>
      <c r="J9" s="25">
        <f aca="true" t="shared" si="0" ref="J9:J72">G9/F9*1000</f>
        <v>66.26302390389667</v>
      </c>
      <c r="K9" s="26">
        <v>121.4</v>
      </c>
      <c r="L9" s="27">
        <v>48.49999999999992</v>
      </c>
      <c r="M9" s="24">
        <v>169.9</v>
      </c>
      <c r="N9" s="28">
        <f aca="true" t="shared" si="1" ref="N9:N72">K9/F9*1000</f>
        <v>88.63300024166</v>
      </c>
      <c r="O9" s="29">
        <v>90.8</v>
      </c>
      <c r="P9" s="30">
        <v>46.69999999999993</v>
      </c>
      <c r="Q9" s="31">
        <f>SUM(O9:P9)</f>
        <v>137.49999999999994</v>
      </c>
      <c r="R9" s="32">
        <f aca="true" t="shared" si="2" ref="R9:R72">O9/F9*1000</f>
        <v>66.29222752835855</v>
      </c>
    </row>
    <row r="10" spans="1:18" ht="12.75" customHeight="1">
      <c r="A10" s="33" t="s">
        <v>16</v>
      </c>
      <c r="B10" s="34" t="s">
        <v>17</v>
      </c>
      <c r="C10" s="34" t="s">
        <v>18</v>
      </c>
      <c r="D10" s="35" t="s">
        <v>20</v>
      </c>
      <c r="E10" s="35" t="s">
        <v>2</v>
      </c>
      <c r="F10" s="36">
        <v>1339.81</v>
      </c>
      <c r="G10" s="37">
        <v>159.71039215136656</v>
      </c>
      <c r="H10" s="38">
        <v>42.18960784863329</v>
      </c>
      <c r="I10" s="36">
        <v>201.9</v>
      </c>
      <c r="J10" s="39">
        <f t="shared" si="0"/>
        <v>119.20376184038525</v>
      </c>
      <c r="K10" s="40">
        <v>183.43097025388477</v>
      </c>
      <c r="L10" s="41">
        <v>36.669029746115335</v>
      </c>
      <c r="M10" s="38">
        <v>220.1</v>
      </c>
      <c r="N10" s="42">
        <f t="shared" si="1"/>
        <v>136.9081961277232</v>
      </c>
      <c r="O10" s="43">
        <v>161.7502014732017</v>
      </c>
      <c r="P10" s="44">
        <v>32.6497985267983</v>
      </c>
      <c r="Q10" s="45">
        <f aca="true" t="shared" si="3" ref="Q10:Q73">SUM(O10:P10)</f>
        <v>194.4</v>
      </c>
      <c r="R10" s="46">
        <f t="shared" si="2"/>
        <v>120.72622347437452</v>
      </c>
    </row>
    <row r="11" spans="1:18" ht="12.75" customHeight="1">
      <c r="A11" s="33" t="s">
        <v>16</v>
      </c>
      <c r="B11" s="34" t="s">
        <v>17</v>
      </c>
      <c r="C11" s="34" t="s">
        <v>18</v>
      </c>
      <c r="D11" s="35" t="s">
        <v>21</v>
      </c>
      <c r="E11" s="35" t="s">
        <v>2</v>
      </c>
      <c r="F11" s="36">
        <v>3014.3</v>
      </c>
      <c r="G11" s="37">
        <v>413.76752353539666</v>
      </c>
      <c r="H11" s="38">
        <v>140.60247646460303</v>
      </c>
      <c r="I11" s="36">
        <v>554.37</v>
      </c>
      <c r="J11" s="39">
        <f t="shared" si="0"/>
        <v>137.2681961103396</v>
      </c>
      <c r="K11" s="40">
        <v>370.60488159429786</v>
      </c>
      <c r="L11" s="41">
        <v>122.79511840570223</v>
      </c>
      <c r="M11" s="38">
        <v>493.4</v>
      </c>
      <c r="N11" s="42">
        <f t="shared" si="1"/>
        <v>122.94890408861025</v>
      </c>
      <c r="O11" s="43">
        <v>376.50599947348024</v>
      </c>
      <c r="P11" s="44">
        <v>146.6940005265198</v>
      </c>
      <c r="Q11" s="45">
        <f t="shared" si="3"/>
        <v>523.2</v>
      </c>
      <c r="R11" s="46">
        <f t="shared" si="2"/>
        <v>124.90661164233163</v>
      </c>
    </row>
    <row r="12" spans="1:18" ht="19.5" customHeight="1">
      <c r="A12" s="33" t="s">
        <v>16</v>
      </c>
      <c r="B12" s="34" t="s">
        <v>17</v>
      </c>
      <c r="C12" s="34" t="s">
        <v>22</v>
      </c>
      <c r="D12" s="35" t="s">
        <v>23</v>
      </c>
      <c r="E12" s="35" t="s">
        <v>2</v>
      </c>
      <c r="F12" s="36">
        <v>3025.27</v>
      </c>
      <c r="G12" s="37">
        <v>380.29929479896475</v>
      </c>
      <c r="H12" s="38">
        <v>87.19088895103528</v>
      </c>
      <c r="I12" s="36">
        <v>467.49018375</v>
      </c>
      <c r="J12" s="39">
        <f t="shared" si="0"/>
        <v>125.70755496169426</v>
      </c>
      <c r="K12" s="37">
        <v>412.86494299570086</v>
      </c>
      <c r="L12" s="38">
        <v>76.85505700429903</v>
      </c>
      <c r="M12" s="38">
        <v>489.72</v>
      </c>
      <c r="N12" s="42">
        <f t="shared" si="1"/>
        <v>136.47209769564398</v>
      </c>
      <c r="O12" s="47">
        <v>265.6715775148548</v>
      </c>
      <c r="P12" s="45">
        <v>338.9399999999995</v>
      </c>
      <c r="Q12" s="45">
        <f t="shared" si="3"/>
        <v>604.6115775148543</v>
      </c>
      <c r="R12" s="46">
        <f t="shared" si="2"/>
        <v>87.81747662683159</v>
      </c>
    </row>
    <row r="13" spans="1:18" ht="24.75" customHeight="1">
      <c r="A13" s="33" t="s">
        <v>24</v>
      </c>
      <c r="B13" s="34" t="s">
        <v>25</v>
      </c>
      <c r="C13" s="34" t="s">
        <v>22</v>
      </c>
      <c r="D13" s="35" t="s">
        <v>20</v>
      </c>
      <c r="E13" s="35" t="s">
        <v>2</v>
      </c>
      <c r="F13" s="36">
        <v>830</v>
      </c>
      <c r="G13" s="37">
        <v>134.35</v>
      </c>
      <c r="H13" s="38">
        <v>0</v>
      </c>
      <c r="I13" s="36">
        <v>134.35</v>
      </c>
      <c r="J13" s="39">
        <f t="shared" si="0"/>
        <v>161.86746987951807</v>
      </c>
      <c r="K13" s="40">
        <v>154.02</v>
      </c>
      <c r="L13" s="41">
        <v>0</v>
      </c>
      <c r="M13" s="38">
        <v>154.02</v>
      </c>
      <c r="N13" s="42">
        <f t="shared" si="1"/>
        <v>185.566265060241</v>
      </c>
      <c r="O13" s="48">
        <v>126.23</v>
      </c>
      <c r="P13" s="49">
        <v>0</v>
      </c>
      <c r="Q13" s="45">
        <f t="shared" si="3"/>
        <v>126.23</v>
      </c>
      <c r="R13" s="46">
        <f t="shared" si="2"/>
        <v>152.0843373493976</v>
      </c>
    </row>
    <row r="14" spans="1:18" ht="19.5" customHeight="1">
      <c r="A14" s="33" t="s">
        <v>16</v>
      </c>
      <c r="B14" s="34" t="s">
        <v>17</v>
      </c>
      <c r="C14" s="34" t="s">
        <v>22</v>
      </c>
      <c r="D14" s="35" t="s">
        <v>26</v>
      </c>
      <c r="E14" s="35" t="s">
        <v>2</v>
      </c>
      <c r="F14" s="36">
        <v>1111.4</v>
      </c>
      <c r="G14" s="37">
        <v>186.57</v>
      </c>
      <c r="H14" s="38">
        <v>0</v>
      </c>
      <c r="I14" s="36">
        <v>186.57</v>
      </c>
      <c r="J14" s="39">
        <f t="shared" si="0"/>
        <v>167.86935396796832</v>
      </c>
      <c r="K14" s="37">
        <v>193.73</v>
      </c>
      <c r="L14" s="38">
        <v>0</v>
      </c>
      <c r="M14" s="38">
        <v>193.73</v>
      </c>
      <c r="N14" s="42">
        <f t="shared" si="1"/>
        <v>174.31167896346946</v>
      </c>
      <c r="O14" s="47">
        <v>163.2</v>
      </c>
      <c r="P14" s="45">
        <v>0</v>
      </c>
      <c r="Q14" s="45">
        <f t="shared" si="3"/>
        <v>163.2</v>
      </c>
      <c r="R14" s="46">
        <f t="shared" si="2"/>
        <v>146.84182112650709</v>
      </c>
    </row>
    <row r="15" spans="1:18" ht="19.5" customHeight="1">
      <c r="A15" s="33" t="s">
        <v>16</v>
      </c>
      <c r="B15" s="34" t="s">
        <v>17</v>
      </c>
      <c r="C15" s="34" t="s">
        <v>22</v>
      </c>
      <c r="D15" s="35" t="s">
        <v>27</v>
      </c>
      <c r="E15" s="35" t="s">
        <v>2</v>
      </c>
      <c r="F15" s="36">
        <v>1072.326</v>
      </c>
      <c r="G15" s="50">
        <v>151.98</v>
      </c>
      <c r="H15" s="51">
        <v>35.17</v>
      </c>
      <c r="I15" s="52">
        <v>187.15</v>
      </c>
      <c r="J15" s="39">
        <f t="shared" si="0"/>
        <v>141.72928754874917</v>
      </c>
      <c r="K15" s="53">
        <v>170.05257058039916</v>
      </c>
      <c r="L15" s="54">
        <v>35.38742941960068</v>
      </c>
      <c r="M15" s="51">
        <v>205.44</v>
      </c>
      <c r="N15" s="55">
        <f t="shared" si="1"/>
        <v>158.58290350173283</v>
      </c>
      <c r="O15" s="43">
        <v>144.04148342023586</v>
      </c>
      <c r="P15" s="44">
        <v>31.658516579763955</v>
      </c>
      <c r="Q15" s="45">
        <f t="shared" si="3"/>
        <v>175.69999999999982</v>
      </c>
      <c r="R15" s="46">
        <f t="shared" si="2"/>
        <v>134.32620622854978</v>
      </c>
    </row>
    <row r="16" spans="1:18" ht="19.5" customHeight="1">
      <c r="A16" s="33" t="s">
        <v>16</v>
      </c>
      <c r="B16" s="34" t="s">
        <v>17</v>
      </c>
      <c r="C16" s="34" t="s">
        <v>22</v>
      </c>
      <c r="D16" s="35" t="s">
        <v>28</v>
      </c>
      <c r="E16" s="35" t="s">
        <v>2</v>
      </c>
      <c r="F16" s="36">
        <v>1064.4939999999997</v>
      </c>
      <c r="G16" s="50">
        <v>150.70552007478514</v>
      </c>
      <c r="H16" s="51">
        <v>46.63455024078027</v>
      </c>
      <c r="I16" s="52">
        <v>197.3400703155654</v>
      </c>
      <c r="J16" s="39">
        <f t="shared" si="0"/>
        <v>141.57479523114756</v>
      </c>
      <c r="K16" s="50">
        <v>191.99460833683278</v>
      </c>
      <c r="L16" s="51">
        <v>41.99539166316716</v>
      </c>
      <c r="M16" s="51">
        <v>233.99</v>
      </c>
      <c r="N16" s="55">
        <f t="shared" si="1"/>
        <v>180.36232081799693</v>
      </c>
      <c r="O16" s="47">
        <v>172.40400961986518</v>
      </c>
      <c r="P16" s="45">
        <v>40.99599038013491</v>
      </c>
      <c r="Q16" s="45">
        <f t="shared" si="3"/>
        <v>213.4000000000001</v>
      </c>
      <c r="R16" s="46">
        <f t="shared" si="2"/>
        <v>161.95864854087034</v>
      </c>
    </row>
    <row r="17" spans="1:18" ht="12.75" customHeight="1">
      <c r="A17" s="33" t="s">
        <v>29</v>
      </c>
      <c r="B17" s="34" t="s">
        <v>30</v>
      </c>
      <c r="C17" s="34" t="s">
        <v>22</v>
      </c>
      <c r="D17" s="35" t="s">
        <v>31</v>
      </c>
      <c r="E17" s="35" t="s">
        <v>2</v>
      </c>
      <c r="F17" s="36">
        <v>3566.76</v>
      </c>
      <c r="G17" s="50">
        <v>491.5493</v>
      </c>
      <c r="H17" s="51">
        <v>94.69077999999999</v>
      </c>
      <c r="I17" s="52">
        <v>586.24008</v>
      </c>
      <c r="J17" s="39">
        <f t="shared" si="0"/>
        <v>137.81395440119323</v>
      </c>
      <c r="K17" s="50">
        <v>606.02</v>
      </c>
      <c r="L17" s="51">
        <v>49.09999999999991</v>
      </c>
      <c r="M17" s="51">
        <v>655.12</v>
      </c>
      <c r="N17" s="55">
        <f t="shared" si="1"/>
        <v>169.90770334981886</v>
      </c>
      <c r="O17" s="47">
        <v>470.3</v>
      </c>
      <c r="P17" s="45">
        <v>40.80000000000018</v>
      </c>
      <c r="Q17" s="45">
        <f t="shared" si="3"/>
        <v>511.1000000000002</v>
      </c>
      <c r="R17" s="46">
        <f t="shared" si="2"/>
        <v>131.8563626372394</v>
      </c>
    </row>
    <row r="18" spans="1:18" ht="12.75" customHeight="1">
      <c r="A18" s="33" t="s">
        <v>32</v>
      </c>
      <c r="B18" s="34" t="s">
        <v>33</v>
      </c>
      <c r="C18" s="34" t="s">
        <v>34</v>
      </c>
      <c r="D18" s="35" t="s">
        <v>35</v>
      </c>
      <c r="E18" s="35" t="s">
        <v>2</v>
      </c>
      <c r="F18" s="36">
        <v>2782.4042999999997</v>
      </c>
      <c r="G18" s="50">
        <v>311.39</v>
      </c>
      <c r="H18" s="51">
        <v>136.01</v>
      </c>
      <c r="I18" s="52">
        <f aca="true" t="shared" si="4" ref="I18:I37">SUM(G18:H18)</f>
        <v>447.4</v>
      </c>
      <c r="J18" s="39">
        <f t="shared" si="0"/>
        <v>111.91400185803336</v>
      </c>
      <c r="K18" s="53">
        <v>372.51827896986936</v>
      </c>
      <c r="L18" s="54">
        <v>120.98172103013084</v>
      </c>
      <c r="M18" s="51">
        <v>493.5</v>
      </c>
      <c r="N18" s="55">
        <f t="shared" si="1"/>
        <v>133.88359088212644</v>
      </c>
      <c r="O18" s="43">
        <v>322.4510560502634</v>
      </c>
      <c r="P18" s="44">
        <v>122.2489439497364</v>
      </c>
      <c r="Q18" s="45">
        <f t="shared" si="3"/>
        <v>444.6999999999998</v>
      </c>
      <c r="R18" s="46">
        <f t="shared" si="2"/>
        <v>115.88936088485178</v>
      </c>
    </row>
    <row r="19" spans="1:18" ht="12.75" customHeight="1">
      <c r="A19" s="33" t="s">
        <v>32</v>
      </c>
      <c r="B19" s="34" t="s">
        <v>33</v>
      </c>
      <c r="C19" s="34" t="s">
        <v>34</v>
      </c>
      <c r="D19" s="35" t="s">
        <v>36</v>
      </c>
      <c r="E19" s="35" t="s">
        <v>2</v>
      </c>
      <c r="F19" s="36">
        <v>3570.08</v>
      </c>
      <c r="G19" s="50">
        <v>398.94738199459283</v>
      </c>
      <c r="H19" s="51">
        <v>221.252618005407</v>
      </c>
      <c r="I19" s="52">
        <f t="shared" si="4"/>
        <v>620.1999999999998</v>
      </c>
      <c r="J19" s="39">
        <f t="shared" si="0"/>
        <v>111.74746280043944</v>
      </c>
      <c r="K19" s="53">
        <v>502.60741470084605</v>
      </c>
      <c r="L19" s="54">
        <v>206.19258529915416</v>
      </c>
      <c r="M19" s="51">
        <v>708.8</v>
      </c>
      <c r="N19" s="55">
        <f t="shared" si="1"/>
        <v>140.78323586609994</v>
      </c>
      <c r="O19" s="43">
        <v>431.42278694000305</v>
      </c>
      <c r="P19" s="44">
        <v>197.97721305999698</v>
      </c>
      <c r="Q19" s="45">
        <f t="shared" si="3"/>
        <v>629.4000000000001</v>
      </c>
      <c r="R19" s="46">
        <f t="shared" si="2"/>
        <v>120.84401104177023</v>
      </c>
    </row>
    <row r="20" spans="1:18" ht="12.75" customHeight="1">
      <c r="A20" s="33" t="s">
        <v>32</v>
      </c>
      <c r="B20" s="34" t="s">
        <v>33</v>
      </c>
      <c r="C20" s="34" t="s">
        <v>34</v>
      </c>
      <c r="D20" s="35" t="s">
        <v>37</v>
      </c>
      <c r="E20" s="35" t="s">
        <v>2</v>
      </c>
      <c r="F20" s="36">
        <v>2146.2</v>
      </c>
      <c r="G20" s="50">
        <v>269.53</v>
      </c>
      <c r="H20" s="51">
        <v>111.07</v>
      </c>
      <c r="I20" s="52">
        <f t="shared" si="4"/>
        <v>380.59999999999997</v>
      </c>
      <c r="J20" s="39">
        <f t="shared" si="0"/>
        <v>125.58475444972508</v>
      </c>
      <c r="K20" s="53">
        <v>312.5978423758879</v>
      </c>
      <c r="L20" s="54">
        <v>110.50215762411196</v>
      </c>
      <c r="M20" s="51">
        <v>423.1</v>
      </c>
      <c r="N20" s="55">
        <f t="shared" si="1"/>
        <v>145.65177633766098</v>
      </c>
      <c r="O20" s="43">
        <v>278.248893730638</v>
      </c>
      <c r="P20" s="44">
        <v>105.051106269362</v>
      </c>
      <c r="Q20" s="45">
        <f t="shared" si="3"/>
        <v>383.29999999999995</v>
      </c>
      <c r="R20" s="46">
        <f t="shared" si="2"/>
        <v>129.6472340558373</v>
      </c>
    </row>
    <row r="21" spans="1:18" ht="12.75" customHeight="1">
      <c r="A21" s="33" t="s">
        <v>32</v>
      </c>
      <c r="B21" s="34" t="s">
        <v>33</v>
      </c>
      <c r="C21" s="34" t="s">
        <v>34</v>
      </c>
      <c r="D21" s="35" t="s">
        <v>38</v>
      </c>
      <c r="E21" s="35" t="s">
        <v>2</v>
      </c>
      <c r="F21" s="16">
        <v>2921.31</v>
      </c>
      <c r="G21" s="50">
        <v>378.9189538207316</v>
      </c>
      <c r="H21" s="51">
        <v>149.2811061792683</v>
      </c>
      <c r="I21" s="52">
        <f t="shared" si="4"/>
        <v>528.2000599999999</v>
      </c>
      <c r="J21" s="39">
        <f t="shared" si="0"/>
        <v>129.70857383185339</v>
      </c>
      <c r="K21" s="50">
        <v>465.0254235788152</v>
      </c>
      <c r="L21" s="51">
        <v>139.5745764211848</v>
      </c>
      <c r="M21" s="51">
        <v>604.6</v>
      </c>
      <c r="N21" s="55">
        <f t="shared" si="1"/>
        <v>159.18386736731645</v>
      </c>
      <c r="O21" s="47">
        <v>437.97331736915356</v>
      </c>
      <c r="P21" s="45">
        <v>157.0266826308464</v>
      </c>
      <c r="Q21" s="45">
        <f t="shared" si="3"/>
        <v>595</v>
      </c>
      <c r="R21" s="46">
        <f t="shared" si="2"/>
        <v>149.92360186668088</v>
      </c>
    </row>
    <row r="22" spans="1:18" ht="12.75" customHeight="1">
      <c r="A22" s="33" t="s">
        <v>32</v>
      </c>
      <c r="B22" s="34" t="s">
        <v>33</v>
      </c>
      <c r="C22" s="34" t="s">
        <v>34</v>
      </c>
      <c r="D22" s="35" t="s">
        <v>39</v>
      </c>
      <c r="E22" s="35" t="s">
        <v>40</v>
      </c>
      <c r="F22" s="36">
        <v>3227.9183999999996</v>
      </c>
      <c r="G22" s="50">
        <v>394.3986441630633</v>
      </c>
      <c r="H22" s="51">
        <v>184.60135583693656</v>
      </c>
      <c r="I22" s="52">
        <f t="shared" si="4"/>
        <v>578.9999999999999</v>
      </c>
      <c r="J22" s="39">
        <f t="shared" si="0"/>
        <v>122.18358560831753</v>
      </c>
      <c r="K22" s="53">
        <v>476.4426496659271</v>
      </c>
      <c r="L22" s="54">
        <v>179.957350334073</v>
      </c>
      <c r="M22" s="51">
        <v>656.4</v>
      </c>
      <c r="N22" s="55">
        <f t="shared" si="1"/>
        <v>147.60058670192134</v>
      </c>
      <c r="O22" s="43">
        <v>409.3313973703587</v>
      </c>
      <c r="P22" s="44">
        <v>177.96860262964114</v>
      </c>
      <c r="Q22" s="45">
        <f t="shared" si="3"/>
        <v>587.2999999999998</v>
      </c>
      <c r="R22" s="46">
        <f t="shared" si="2"/>
        <v>126.80971036019953</v>
      </c>
    </row>
    <row r="23" spans="1:18" ht="12.75" customHeight="1">
      <c r="A23" s="33" t="s">
        <v>32</v>
      </c>
      <c r="B23" s="34" t="s">
        <v>33</v>
      </c>
      <c r="C23" s="34" t="s">
        <v>34</v>
      </c>
      <c r="D23" s="35" t="s">
        <v>39</v>
      </c>
      <c r="E23" s="35" t="s">
        <v>41</v>
      </c>
      <c r="F23" s="36">
        <v>1431.2</v>
      </c>
      <c r="G23" s="50">
        <v>173.03406772934233</v>
      </c>
      <c r="H23" s="51">
        <v>73.06593227065781</v>
      </c>
      <c r="I23" s="52">
        <f t="shared" si="4"/>
        <v>246.10000000000014</v>
      </c>
      <c r="J23" s="39">
        <f t="shared" si="0"/>
        <v>120.90138885504633</v>
      </c>
      <c r="K23" s="53">
        <v>216.4544792541521</v>
      </c>
      <c r="L23" s="54">
        <v>66.44552074584777</v>
      </c>
      <c r="M23" s="51">
        <v>282.9</v>
      </c>
      <c r="N23" s="55">
        <f t="shared" si="1"/>
        <v>151.2398541462773</v>
      </c>
      <c r="O23" s="43">
        <v>187.15007248066846</v>
      </c>
      <c r="P23" s="44">
        <v>66.1499275193315</v>
      </c>
      <c r="Q23" s="45">
        <f t="shared" si="3"/>
        <v>253.29999999999995</v>
      </c>
      <c r="R23" s="46">
        <f t="shared" si="2"/>
        <v>130.76444415921495</v>
      </c>
    </row>
    <row r="24" spans="1:18" ht="12.75" customHeight="1">
      <c r="A24" s="33" t="s">
        <v>32</v>
      </c>
      <c r="B24" s="34" t="s">
        <v>33</v>
      </c>
      <c r="C24" s="34" t="s">
        <v>34</v>
      </c>
      <c r="D24" s="35" t="s">
        <v>42</v>
      </c>
      <c r="E24" s="35" t="s">
        <v>2</v>
      </c>
      <c r="F24" s="36">
        <v>3042.512</v>
      </c>
      <c r="G24" s="50">
        <v>270.09468506157816</v>
      </c>
      <c r="H24" s="51">
        <v>201.30531493842167</v>
      </c>
      <c r="I24" s="52">
        <f t="shared" si="4"/>
        <v>471.39999999999986</v>
      </c>
      <c r="J24" s="39">
        <f t="shared" si="0"/>
        <v>88.77358086396312</v>
      </c>
      <c r="K24" s="50">
        <v>349.94737675921624</v>
      </c>
      <c r="L24" s="51">
        <v>173.8526232407837</v>
      </c>
      <c r="M24" s="51">
        <v>523.8</v>
      </c>
      <c r="N24" s="55">
        <f t="shared" si="1"/>
        <v>115.01922646787135</v>
      </c>
      <c r="O24" s="47">
        <v>288.53712299278146</v>
      </c>
      <c r="P24" s="45">
        <v>164.46287700721845</v>
      </c>
      <c r="Q24" s="45">
        <f t="shared" si="3"/>
        <v>452.9999999999999</v>
      </c>
      <c r="R24" s="46">
        <f t="shared" si="2"/>
        <v>94.8351635072537</v>
      </c>
    </row>
    <row r="25" spans="1:18" ht="12.75" customHeight="1">
      <c r="A25" s="33" t="s">
        <v>16</v>
      </c>
      <c r="B25" s="34" t="s">
        <v>17</v>
      </c>
      <c r="C25" s="34" t="s">
        <v>43</v>
      </c>
      <c r="D25" s="35" t="s">
        <v>44</v>
      </c>
      <c r="E25" s="35" t="s">
        <v>45</v>
      </c>
      <c r="F25" s="36">
        <v>2817</v>
      </c>
      <c r="G25" s="50">
        <v>411.0679949649419</v>
      </c>
      <c r="H25" s="51">
        <v>160.51791619437446</v>
      </c>
      <c r="I25" s="52">
        <f t="shared" si="4"/>
        <v>571.5859111593163</v>
      </c>
      <c r="J25" s="39">
        <f t="shared" si="0"/>
        <v>145.9240308714739</v>
      </c>
      <c r="K25" s="50">
        <v>504.23248427103215</v>
      </c>
      <c r="L25" s="51">
        <v>164.41685671467164</v>
      </c>
      <c r="M25" s="51">
        <v>668.6493409857038</v>
      </c>
      <c r="N25" s="55">
        <f t="shared" si="1"/>
        <v>178.99626704686978</v>
      </c>
      <c r="O25" s="43">
        <v>344.94546874037894</v>
      </c>
      <c r="P25" s="44">
        <v>144.3045312596214</v>
      </c>
      <c r="Q25" s="45">
        <f t="shared" si="3"/>
        <v>489.25000000000034</v>
      </c>
      <c r="R25" s="46">
        <f t="shared" si="2"/>
        <v>122.45135560538833</v>
      </c>
    </row>
    <row r="26" spans="1:18" ht="12.75" customHeight="1">
      <c r="A26" s="33" t="s">
        <v>16</v>
      </c>
      <c r="B26" s="34" t="s">
        <v>17</v>
      </c>
      <c r="C26" s="34" t="s">
        <v>43</v>
      </c>
      <c r="D26" s="35" t="s">
        <v>44</v>
      </c>
      <c r="E26" s="35" t="s">
        <v>46</v>
      </c>
      <c r="F26" s="36">
        <v>2805.2</v>
      </c>
      <c r="G26" s="50">
        <v>391.07697444026826</v>
      </c>
      <c r="H26" s="51">
        <v>137.59334940041586</v>
      </c>
      <c r="I26" s="52">
        <f t="shared" si="4"/>
        <v>528.6703238406841</v>
      </c>
      <c r="J26" s="39">
        <f t="shared" si="0"/>
        <v>139.41144105242702</v>
      </c>
      <c r="K26" s="50">
        <v>494.4647937154872</v>
      </c>
      <c r="L26" s="51">
        <v>129.28586529880877</v>
      </c>
      <c r="M26" s="51">
        <v>623.7506590142959</v>
      </c>
      <c r="N26" s="55">
        <f t="shared" si="1"/>
        <v>176.26721578336205</v>
      </c>
      <c r="O26" s="43">
        <v>436.7362440242098</v>
      </c>
      <c r="P26" s="44">
        <v>117.84375597579012</v>
      </c>
      <c r="Q26" s="45">
        <f t="shared" si="3"/>
        <v>554.5799999999999</v>
      </c>
      <c r="R26" s="46">
        <f t="shared" si="2"/>
        <v>155.68809497512115</v>
      </c>
    </row>
    <row r="27" spans="1:18" ht="12.75" customHeight="1">
      <c r="A27" s="33" t="s">
        <v>16</v>
      </c>
      <c r="B27" s="34" t="s">
        <v>17</v>
      </c>
      <c r="C27" s="34" t="s">
        <v>43</v>
      </c>
      <c r="D27" s="35" t="s">
        <v>47</v>
      </c>
      <c r="E27" s="35" t="s">
        <v>2</v>
      </c>
      <c r="F27" s="36">
        <v>3971.3</v>
      </c>
      <c r="G27" s="50">
        <v>426.6870075455954</v>
      </c>
      <c r="H27" s="51">
        <v>175.8129924544047</v>
      </c>
      <c r="I27" s="52">
        <f t="shared" si="4"/>
        <v>602.5000000000001</v>
      </c>
      <c r="J27" s="39">
        <f t="shared" si="0"/>
        <v>107.44265292110781</v>
      </c>
      <c r="K27" s="53">
        <v>461.59434339857125</v>
      </c>
      <c r="L27" s="54">
        <v>161.61270807926067</v>
      </c>
      <c r="M27" s="51">
        <v>623.2070514778319</v>
      </c>
      <c r="N27" s="55">
        <f t="shared" si="1"/>
        <v>116.23255442766128</v>
      </c>
      <c r="O27" s="47">
        <v>348.1253960371534</v>
      </c>
      <c r="P27" s="45">
        <v>145.97460396284646</v>
      </c>
      <c r="Q27" s="45">
        <f t="shared" si="3"/>
        <v>494.09999999999985</v>
      </c>
      <c r="R27" s="46">
        <f t="shared" si="2"/>
        <v>87.66031174606637</v>
      </c>
    </row>
    <row r="28" spans="1:18" ht="12.75" customHeight="1">
      <c r="A28" s="33" t="s">
        <v>16</v>
      </c>
      <c r="B28" s="34" t="s">
        <v>17</v>
      </c>
      <c r="C28" s="34" t="s">
        <v>43</v>
      </c>
      <c r="D28" s="35" t="s">
        <v>48</v>
      </c>
      <c r="E28" s="35" t="s">
        <v>2</v>
      </c>
      <c r="F28" s="36">
        <v>2888.4</v>
      </c>
      <c r="G28" s="50">
        <v>353.42521854739766</v>
      </c>
      <c r="H28" s="51">
        <v>144.97478145260243</v>
      </c>
      <c r="I28" s="52">
        <f t="shared" si="4"/>
        <v>498.4000000000001</v>
      </c>
      <c r="J28" s="39">
        <f t="shared" si="0"/>
        <v>122.36020583970283</v>
      </c>
      <c r="K28" s="53">
        <v>386.48577345594606</v>
      </c>
      <c r="L28" s="54">
        <v>139.31422654405387</v>
      </c>
      <c r="M28" s="51">
        <v>525.8</v>
      </c>
      <c r="N28" s="55">
        <f t="shared" si="1"/>
        <v>133.80618108847324</v>
      </c>
      <c r="O28" s="43">
        <v>316.55928309294484</v>
      </c>
      <c r="P28" s="44">
        <v>146.34071690705525</v>
      </c>
      <c r="Q28" s="45">
        <f t="shared" si="3"/>
        <v>462.9000000000001</v>
      </c>
      <c r="R28" s="46">
        <f t="shared" si="2"/>
        <v>109.59676052241547</v>
      </c>
    </row>
    <row r="29" spans="1:18" ht="12.75" customHeight="1">
      <c r="A29" s="33" t="s">
        <v>16</v>
      </c>
      <c r="B29" s="34" t="s">
        <v>17</v>
      </c>
      <c r="C29" s="34" t="s">
        <v>43</v>
      </c>
      <c r="D29" s="35" t="s">
        <v>49</v>
      </c>
      <c r="E29" s="35" t="s">
        <v>50</v>
      </c>
      <c r="F29" s="36">
        <v>2150.98</v>
      </c>
      <c r="G29" s="50">
        <v>248.7634346646542</v>
      </c>
      <c r="H29" s="51">
        <v>116.78656533534578</v>
      </c>
      <c r="I29" s="52">
        <f t="shared" si="4"/>
        <v>365.54999999999995</v>
      </c>
      <c r="J29" s="39">
        <f t="shared" si="0"/>
        <v>115.65120766564738</v>
      </c>
      <c r="K29" s="53">
        <v>282.5109558074802</v>
      </c>
      <c r="L29" s="54">
        <v>109.98904419251981</v>
      </c>
      <c r="M29" s="51">
        <v>392.5</v>
      </c>
      <c r="N29" s="55">
        <f t="shared" si="1"/>
        <v>131.3405776936467</v>
      </c>
      <c r="O29" s="43">
        <v>232.5863547104342</v>
      </c>
      <c r="P29" s="44">
        <v>114.01364528956596</v>
      </c>
      <c r="Q29" s="45">
        <f t="shared" si="3"/>
        <v>346.60000000000014</v>
      </c>
      <c r="R29" s="46">
        <f t="shared" si="2"/>
        <v>108.13041251449766</v>
      </c>
    </row>
    <row r="30" spans="1:18" ht="12.75" customHeight="1">
      <c r="A30" s="33" t="s">
        <v>16</v>
      </c>
      <c r="B30" s="34" t="s">
        <v>17</v>
      </c>
      <c r="C30" s="34" t="s">
        <v>43</v>
      </c>
      <c r="D30" s="35" t="s">
        <v>49</v>
      </c>
      <c r="E30" s="35" t="s">
        <v>51</v>
      </c>
      <c r="F30" s="36">
        <v>2126.18</v>
      </c>
      <c r="G30" s="50">
        <v>247.31577668133116</v>
      </c>
      <c r="H30" s="51">
        <v>121.98422331866885</v>
      </c>
      <c r="I30" s="52">
        <f t="shared" si="4"/>
        <v>369.3</v>
      </c>
      <c r="J30" s="39">
        <f t="shared" si="0"/>
        <v>116.31930348386834</v>
      </c>
      <c r="K30" s="53">
        <v>285.9646177693228</v>
      </c>
      <c r="L30" s="54">
        <v>113.63538223067721</v>
      </c>
      <c r="M30" s="51">
        <v>399.6</v>
      </c>
      <c r="N30" s="55">
        <f t="shared" si="1"/>
        <v>134.49689949549088</v>
      </c>
      <c r="O30" s="43">
        <v>230.21779164325577</v>
      </c>
      <c r="P30" s="44">
        <v>101.9822083567443</v>
      </c>
      <c r="Q30" s="45">
        <f t="shared" si="3"/>
        <v>332.20000000000005</v>
      </c>
      <c r="R30" s="46">
        <f t="shared" si="2"/>
        <v>108.27765835595095</v>
      </c>
    </row>
    <row r="31" spans="1:18" ht="12.75" customHeight="1">
      <c r="A31" s="33" t="s">
        <v>16</v>
      </c>
      <c r="B31" s="34" t="s">
        <v>17</v>
      </c>
      <c r="C31" s="34" t="s">
        <v>43</v>
      </c>
      <c r="D31" s="35" t="s">
        <v>52</v>
      </c>
      <c r="E31" s="35" t="s">
        <v>45</v>
      </c>
      <c r="F31" s="36">
        <v>2897.048</v>
      </c>
      <c r="G31" s="50">
        <v>397.56291652055586</v>
      </c>
      <c r="H31" s="51">
        <v>150.03708347944405</v>
      </c>
      <c r="I31" s="52">
        <f t="shared" si="4"/>
        <v>547.5999999999999</v>
      </c>
      <c r="J31" s="39">
        <f t="shared" si="0"/>
        <v>137.2303519032325</v>
      </c>
      <c r="K31" s="53">
        <v>444.01820334130093</v>
      </c>
      <c r="L31" s="54">
        <v>147.28179665869925</v>
      </c>
      <c r="M31" s="51">
        <v>591.3</v>
      </c>
      <c r="N31" s="55">
        <f t="shared" si="1"/>
        <v>153.26573924260177</v>
      </c>
      <c r="O31" s="43">
        <v>368.8651996134522</v>
      </c>
      <c r="P31" s="44">
        <v>133.83480038654758</v>
      </c>
      <c r="Q31" s="45">
        <f t="shared" si="3"/>
        <v>502.6999999999998</v>
      </c>
      <c r="R31" s="46">
        <f t="shared" si="2"/>
        <v>127.32450398248571</v>
      </c>
    </row>
    <row r="32" spans="1:18" ht="12.75" customHeight="1">
      <c r="A32" s="33" t="s">
        <v>16</v>
      </c>
      <c r="B32" s="34" t="s">
        <v>17</v>
      </c>
      <c r="C32" s="34" t="s">
        <v>43</v>
      </c>
      <c r="D32" s="35" t="s">
        <v>52</v>
      </c>
      <c r="E32" s="35" t="s">
        <v>53</v>
      </c>
      <c r="F32" s="36">
        <v>1449.6</v>
      </c>
      <c r="G32" s="50">
        <v>204.83591660784384</v>
      </c>
      <c r="H32" s="51">
        <v>80.66408339215616</v>
      </c>
      <c r="I32" s="52">
        <f t="shared" si="4"/>
        <v>285.5</v>
      </c>
      <c r="J32" s="39">
        <f t="shared" si="0"/>
        <v>141.30513011026756</v>
      </c>
      <c r="K32" s="53">
        <v>250.05230396912552</v>
      </c>
      <c r="L32" s="54">
        <v>76.74769603087455</v>
      </c>
      <c r="M32" s="51">
        <v>326.8</v>
      </c>
      <c r="N32" s="55">
        <f t="shared" si="1"/>
        <v>172.49745030982723</v>
      </c>
      <c r="O32" s="43">
        <v>212.90874329106242</v>
      </c>
      <c r="P32" s="44">
        <v>70.79125670893755</v>
      </c>
      <c r="Q32" s="45">
        <f t="shared" si="3"/>
        <v>283.7</v>
      </c>
      <c r="R32" s="46">
        <f t="shared" si="2"/>
        <v>146.8741330650265</v>
      </c>
    </row>
    <row r="33" spans="1:18" ht="12.75" customHeight="1">
      <c r="A33" s="33" t="s">
        <v>16</v>
      </c>
      <c r="B33" s="34" t="s">
        <v>17</v>
      </c>
      <c r="C33" s="34" t="s">
        <v>43</v>
      </c>
      <c r="D33" s="35" t="s">
        <v>54</v>
      </c>
      <c r="E33" s="35" t="s">
        <v>2</v>
      </c>
      <c r="F33" s="36">
        <v>2974.503</v>
      </c>
      <c r="G33" s="50">
        <v>386.41865226780527</v>
      </c>
      <c r="H33" s="51">
        <v>148.01234773219485</v>
      </c>
      <c r="I33" s="52">
        <f t="shared" si="4"/>
        <v>534.4310000000002</v>
      </c>
      <c r="J33" s="39">
        <f t="shared" si="0"/>
        <v>129.91032527713207</v>
      </c>
      <c r="K33" s="53">
        <v>453.4951907846756</v>
      </c>
      <c r="L33" s="54">
        <v>125.50480921532446</v>
      </c>
      <c r="M33" s="51">
        <v>579</v>
      </c>
      <c r="N33" s="55">
        <f t="shared" si="1"/>
        <v>152.46082817353877</v>
      </c>
      <c r="O33" s="43">
        <v>363.29280118981114</v>
      </c>
      <c r="P33" s="44">
        <v>139.60719881018875</v>
      </c>
      <c r="Q33" s="45">
        <f t="shared" si="3"/>
        <v>502.89999999999986</v>
      </c>
      <c r="R33" s="46">
        <f t="shared" si="2"/>
        <v>122.13563112553967</v>
      </c>
    </row>
    <row r="34" spans="1:18" ht="25.5" customHeight="1">
      <c r="A34" s="33" t="s">
        <v>55</v>
      </c>
      <c r="B34" s="34" t="s">
        <v>56</v>
      </c>
      <c r="C34" s="34" t="s">
        <v>43</v>
      </c>
      <c r="D34" s="35" t="s">
        <v>57</v>
      </c>
      <c r="E34" s="35" t="s">
        <v>2</v>
      </c>
      <c r="F34" s="36">
        <v>3970</v>
      </c>
      <c r="G34" s="50">
        <v>201.25</v>
      </c>
      <c r="H34" s="51">
        <v>158.26</v>
      </c>
      <c r="I34" s="52">
        <f t="shared" si="4"/>
        <v>359.51</v>
      </c>
      <c r="J34" s="39">
        <f t="shared" si="0"/>
        <v>50.69269521410579</v>
      </c>
      <c r="K34" s="53">
        <v>254.26</v>
      </c>
      <c r="L34" s="54">
        <v>160.85</v>
      </c>
      <c r="M34" s="51">
        <v>415.11</v>
      </c>
      <c r="N34" s="55">
        <f t="shared" si="1"/>
        <v>64.04534005037783</v>
      </c>
      <c r="O34" s="43">
        <v>169.6956</v>
      </c>
      <c r="P34" s="44">
        <v>207.4244</v>
      </c>
      <c r="Q34" s="45">
        <f t="shared" si="3"/>
        <v>377.12</v>
      </c>
      <c r="R34" s="46">
        <f t="shared" si="2"/>
        <v>42.74448362720403</v>
      </c>
    </row>
    <row r="35" spans="1:18" ht="12.75" customHeight="1">
      <c r="A35" s="33" t="s">
        <v>58</v>
      </c>
      <c r="B35" s="34" t="s">
        <v>59</v>
      </c>
      <c r="C35" s="34" t="s">
        <v>43</v>
      </c>
      <c r="D35" s="35" t="s">
        <v>21</v>
      </c>
      <c r="E35" s="35" t="s">
        <v>2</v>
      </c>
      <c r="F35" s="36">
        <v>2033.36</v>
      </c>
      <c r="G35" s="50">
        <v>253.3237146291113</v>
      </c>
      <c r="H35" s="51">
        <v>118.47628537088866</v>
      </c>
      <c r="I35" s="52">
        <f t="shared" si="4"/>
        <v>371.79999999999995</v>
      </c>
      <c r="J35" s="39">
        <f t="shared" si="0"/>
        <v>124.58379953825752</v>
      </c>
      <c r="K35" s="50">
        <v>315.6806531218744</v>
      </c>
      <c r="L35" s="51">
        <v>113.71934687812556</v>
      </c>
      <c r="M35" s="51">
        <v>429.4</v>
      </c>
      <c r="N35" s="55">
        <f t="shared" si="1"/>
        <v>155.25074414853955</v>
      </c>
      <c r="O35" s="43">
        <v>267.1449987630322</v>
      </c>
      <c r="P35" s="44">
        <v>112.95500123696777</v>
      </c>
      <c r="Q35" s="45">
        <f t="shared" si="3"/>
        <v>380.1</v>
      </c>
      <c r="R35" s="46">
        <f t="shared" si="2"/>
        <v>131.38106324656343</v>
      </c>
    </row>
    <row r="36" spans="1:18" ht="12.75" customHeight="1">
      <c r="A36" s="33" t="s">
        <v>16</v>
      </c>
      <c r="B36" s="34" t="s">
        <v>17</v>
      </c>
      <c r="C36" s="34" t="s">
        <v>43</v>
      </c>
      <c r="D36" s="35" t="s">
        <v>27</v>
      </c>
      <c r="E36" s="35" t="s">
        <v>60</v>
      </c>
      <c r="F36" s="36">
        <v>2250.1</v>
      </c>
      <c r="G36" s="50">
        <v>199.29064212896736</v>
      </c>
      <c r="H36" s="51">
        <v>113.80935787103236</v>
      </c>
      <c r="I36" s="52">
        <f t="shared" si="4"/>
        <v>313.09999999999974</v>
      </c>
      <c r="J36" s="39">
        <f t="shared" si="0"/>
        <v>88.56968229366134</v>
      </c>
      <c r="K36" s="53">
        <v>243.9658567069956</v>
      </c>
      <c r="L36" s="54">
        <v>108.43414329300438</v>
      </c>
      <c r="M36" s="51">
        <v>352.4</v>
      </c>
      <c r="N36" s="55">
        <f t="shared" si="1"/>
        <v>108.42445078307436</v>
      </c>
      <c r="O36" s="43">
        <v>200.32758989246145</v>
      </c>
      <c r="P36" s="44">
        <v>111.45241010753881</v>
      </c>
      <c r="Q36" s="45">
        <f t="shared" si="3"/>
        <v>311.78000000000026</v>
      </c>
      <c r="R36" s="46">
        <f t="shared" si="2"/>
        <v>89.0305274843169</v>
      </c>
    </row>
    <row r="37" spans="1:18" ht="12.75" customHeight="1">
      <c r="A37" s="33" t="s">
        <v>16</v>
      </c>
      <c r="B37" s="34" t="s">
        <v>17</v>
      </c>
      <c r="C37" s="34" t="s">
        <v>43</v>
      </c>
      <c r="D37" s="35" t="s">
        <v>27</v>
      </c>
      <c r="E37" s="35" t="s">
        <v>61</v>
      </c>
      <c r="F37" s="36">
        <v>2220.6090000000004</v>
      </c>
      <c r="G37" s="50">
        <v>248.13242672245303</v>
      </c>
      <c r="H37" s="51">
        <v>110.56757327754674</v>
      </c>
      <c r="I37" s="52">
        <f t="shared" si="4"/>
        <v>358.69999999999976</v>
      </c>
      <c r="J37" s="39">
        <f t="shared" si="0"/>
        <v>111.74071019366893</v>
      </c>
      <c r="K37" s="53">
        <v>292.4483819794251</v>
      </c>
      <c r="L37" s="54">
        <v>105.55161802057492</v>
      </c>
      <c r="M37" s="51">
        <v>398</v>
      </c>
      <c r="N37" s="55">
        <f t="shared" si="1"/>
        <v>131.69737760201144</v>
      </c>
      <c r="O37" s="43">
        <v>254.42964934825284</v>
      </c>
      <c r="P37" s="44">
        <v>107.76035065174732</v>
      </c>
      <c r="Q37" s="45">
        <f t="shared" si="3"/>
        <v>362.19000000000017</v>
      </c>
      <c r="R37" s="46">
        <f t="shared" si="2"/>
        <v>114.57651903070409</v>
      </c>
    </row>
    <row r="38" spans="1:18" ht="12.75" customHeight="1">
      <c r="A38" s="33" t="s">
        <v>62</v>
      </c>
      <c r="B38" s="34" t="s">
        <v>63</v>
      </c>
      <c r="C38" s="34" t="s">
        <v>43</v>
      </c>
      <c r="D38" s="35" t="s">
        <v>64</v>
      </c>
      <c r="E38" s="35" t="s">
        <v>2</v>
      </c>
      <c r="F38" s="36">
        <v>3400</v>
      </c>
      <c r="G38" s="50"/>
      <c r="H38" s="51"/>
      <c r="I38" s="52"/>
      <c r="J38" s="39">
        <f t="shared" si="0"/>
        <v>0</v>
      </c>
      <c r="K38" s="53">
        <v>81.89</v>
      </c>
      <c r="L38" s="54">
        <v>12</v>
      </c>
      <c r="M38" s="51">
        <f>K38+L38</f>
        <v>93.89</v>
      </c>
      <c r="N38" s="55">
        <f t="shared" si="1"/>
        <v>24.08529411764706</v>
      </c>
      <c r="O38" s="43">
        <v>26</v>
      </c>
      <c r="P38" s="44">
        <v>59.62</v>
      </c>
      <c r="Q38" s="45">
        <f t="shared" si="3"/>
        <v>85.62</v>
      </c>
      <c r="R38" s="46">
        <f t="shared" si="2"/>
        <v>7.647058823529412</v>
      </c>
    </row>
    <row r="39" spans="1:18" ht="26.25" customHeight="1">
      <c r="A39" s="33" t="s">
        <v>65</v>
      </c>
      <c r="B39" s="34" t="s">
        <v>66</v>
      </c>
      <c r="C39" s="34" t="s">
        <v>67</v>
      </c>
      <c r="D39" s="35" t="s">
        <v>68</v>
      </c>
      <c r="E39" s="35" t="s">
        <v>2</v>
      </c>
      <c r="F39" s="36">
        <v>2190.7</v>
      </c>
      <c r="G39" s="50">
        <v>279.4002623238197</v>
      </c>
      <c r="H39" s="51">
        <v>102.29973767618087</v>
      </c>
      <c r="I39" s="52">
        <f aca="true" t="shared" si="5" ref="I39:I75">SUM(G39:H39)</f>
        <v>381.70000000000056</v>
      </c>
      <c r="J39" s="39">
        <f t="shared" si="0"/>
        <v>127.5392624840552</v>
      </c>
      <c r="K39" s="53">
        <v>332.8352165356967</v>
      </c>
      <c r="L39" s="54">
        <v>131.98478346430326</v>
      </c>
      <c r="M39" s="51">
        <v>464.82</v>
      </c>
      <c r="N39" s="55">
        <f t="shared" si="1"/>
        <v>151.93098851312217</v>
      </c>
      <c r="O39" s="43">
        <v>251.72096013222932</v>
      </c>
      <c r="P39" s="44">
        <v>129.33903986777065</v>
      </c>
      <c r="Q39" s="45">
        <f t="shared" si="3"/>
        <v>381.05999999999995</v>
      </c>
      <c r="R39" s="46">
        <f t="shared" si="2"/>
        <v>114.90435026805557</v>
      </c>
    </row>
    <row r="40" spans="1:18" ht="12.75" customHeight="1">
      <c r="A40" s="33" t="s">
        <v>16</v>
      </c>
      <c r="B40" s="34" t="s">
        <v>17</v>
      </c>
      <c r="C40" s="34" t="s">
        <v>67</v>
      </c>
      <c r="D40" s="35" t="s">
        <v>69</v>
      </c>
      <c r="E40" s="35" t="s">
        <v>70</v>
      </c>
      <c r="F40" s="36">
        <v>3255.399000000001</v>
      </c>
      <c r="G40" s="50">
        <v>370.0232175971682</v>
      </c>
      <c r="H40" s="51">
        <v>176.4867824028313</v>
      </c>
      <c r="I40" s="52">
        <f t="shared" si="5"/>
        <v>546.5099999999995</v>
      </c>
      <c r="J40" s="39">
        <f t="shared" si="0"/>
        <v>113.66447479930052</v>
      </c>
      <c r="K40" s="50">
        <v>390.7687621734904</v>
      </c>
      <c r="L40" s="51">
        <v>160.26123782650967</v>
      </c>
      <c r="M40" s="51">
        <v>551.03</v>
      </c>
      <c r="N40" s="55">
        <f t="shared" si="1"/>
        <v>120.03713282872248</v>
      </c>
      <c r="O40" s="47">
        <v>377.38098710124905</v>
      </c>
      <c r="P40" s="45">
        <v>168.11901289875087</v>
      </c>
      <c r="Q40" s="45">
        <f t="shared" si="3"/>
        <v>545.4999999999999</v>
      </c>
      <c r="R40" s="46">
        <f t="shared" si="2"/>
        <v>115.92464920621065</v>
      </c>
    </row>
    <row r="41" spans="1:18" ht="12.75" customHeight="1">
      <c r="A41" s="33" t="s">
        <v>16</v>
      </c>
      <c r="B41" s="34" t="s">
        <v>17</v>
      </c>
      <c r="C41" s="34" t="s">
        <v>67</v>
      </c>
      <c r="D41" s="35" t="s">
        <v>69</v>
      </c>
      <c r="E41" s="35" t="s">
        <v>71</v>
      </c>
      <c r="F41" s="36">
        <v>1462.9</v>
      </c>
      <c r="G41" s="50">
        <v>167.07448245744854</v>
      </c>
      <c r="H41" s="51">
        <v>73.62551754255126</v>
      </c>
      <c r="I41" s="52">
        <f t="shared" si="5"/>
        <v>240.69999999999982</v>
      </c>
      <c r="J41" s="39">
        <f t="shared" si="0"/>
        <v>114.20772606292195</v>
      </c>
      <c r="K41" s="53">
        <v>162.98730846155044</v>
      </c>
      <c r="L41" s="54">
        <v>68.41269153844965</v>
      </c>
      <c r="M41" s="51">
        <v>231.4</v>
      </c>
      <c r="N41" s="55">
        <f t="shared" si="1"/>
        <v>111.41384131625567</v>
      </c>
      <c r="O41" s="43">
        <v>162.24970905314288</v>
      </c>
      <c r="P41" s="44">
        <v>65.68029094685717</v>
      </c>
      <c r="Q41" s="45">
        <f t="shared" si="3"/>
        <v>227.93000000000006</v>
      </c>
      <c r="R41" s="46">
        <f t="shared" si="2"/>
        <v>110.90963774225365</v>
      </c>
    </row>
    <row r="42" spans="1:18" ht="12.75" customHeight="1">
      <c r="A42" s="33" t="s">
        <v>16</v>
      </c>
      <c r="B42" s="34" t="s">
        <v>17</v>
      </c>
      <c r="C42" s="34" t="s">
        <v>67</v>
      </c>
      <c r="D42" s="35" t="s">
        <v>72</v>
      </c>
      <c r="E42" s="35" t="s">
        <v>2</v>
      </c>
      <c r="F42" s="36">
        <v>2917.7</v>
      </c>
      <c r="G42" s="50">
        <v>386.0166226286078</v>
      </c>
      <c r="H42" s="51">
        <v>159.88337737139213</v>
      </c>
      <c r="I42" s="52">
        <f t="shared" si="5"/>
        <v>545.9</v>
      </c>
      <c r="J42" s="39">
        <f t="shared" si="0"/>
        <v>132.30168373328573</v>
      </c>
      <c r="K42" s="53">
        <v>452.5362952477015</v>
      </c>
      <c r="L42" s="54">
        <v>169.72370475229837</v>
      </c>
      <c r="M42" s="51">
        <v>622.26</v>
      </c>
      <c r="N42" s="55">
        <f t="shared" si="1"/>
        <v>155.10035138900557</v>
      </c>
      <c r="O42" s="43">
        <v>405.01399242742156</v>
      </c>
      <c r="P42" s="44">
        <v>154.6860075725785</v>
      </c>
      <c r="Q42" s="45">
        <f t="shared" si="3"/>
        <v>559.7</v>
      </c>
      <c r="R42" s="46">
        <f t="shared" si="2"/>
        <v>138.81276088268896</v>
      </c>
    </row>
    <row r="43" spans="1:18" ht="12.75" customHeight="1">
      <c r="A43" s="33" t="s">
        <v>16</v>
      </c>
      <c r="B43" s="34" t="s">
        <v>17</v>
      </c>
      <c r="C43" s="34" t="s">
        <v>67</v>
      </c>
      <c r="D43" s="35" t="s">
        <v>73</v>
      </c>
      <c r="E43" s="35" t="s">
        <v>2</v>
      </c>
      <c r="F43" s="36">
        <v>2194.5</v>
      </c>
      <c r="G43" s="50">
        <v>281.88656641769774</v>
      </c>
      <c r="H43" s="51">
        <v>99.12343358230228</v>
      </c>
      <c r="I43" s="52">
        <f t="shared" si="5"/>
        <v>381.01</v>
      </c>
      <c r="J43" s="39">
        <f t="shared" si="0"/>
        <v>128.4513859274084</v>
      </c>
      <c r="K43" s="53">
        <v>309.554778517022</v>
      </c>
      <c r="L43" s="54">
        <v>95.75522148297806</v>
      </c>
      <c r="M43" s="51">
        <v>405.31</v>
      </c>
      <c r="N43" s="55">
        <f t="shared" si="1"/>
        <v>141.0593659225436</v>
      </c>
      <c r="O43" s="43">
        <v>267.490414011462</v>
      </c>
      <c r="P43" s="44">
        <v>97.00958598853796</v>
      </c>
      <c r="Q43" s="45">
        <f t="shared" si="3"/>
        <v>364.5</v>
      </c>
      <c r="R43" s="46">
        <f t="shared" si="2"/>
        <v>121.89128002345045</v>
      </c>
    </row>
    <row r="44" spans="1:18" ht="12.75" customHeight="1">
      <c r="A44" s="33" t="s">
        <v>32</v>
      </c>
      <c r="B44" s="34" t="s">
        <v>33</v>
      </c>
      <c r="C44" s="34" t="s">
        <v>67</v>
      </c>
      <c r="D44" s="35" t="s">
        <v>74</v>
      </c>
      <c r="E44" s="35" t="s">
        <v>2</v>
      </c>
      <c r="F44" s="36">
        <v>2566.52</v>
      </c>
      <c r="G44" s="50">
        <v>319.30658278763224</v>
      </c>
      <c r="H44" s="51">
        <v>136.58922721236758</v>
      </c>
      <c r="I44" s="52">
        <f t="shared" si="5"/>
        <v>455.8958099999998</v>
      </c>
      <c r="J44" s="39">
        <f t="shared" si="0"/>
        <v>124.41227139770282</v>
      </c>
      <c r="K44" s="50">
        <v>375.7442440041012</v>
      </c>
      <c r="L44" s="51">
        <v>136.85575599589893</v>
      </c>
      <c r="M44" s="51">
        <v>512.6</v>
      </c>
      <c r="N44" s="55">
        <f t="shared" si="1"/>
        <v>146.40222714185012</v>
      </c>
      <c r="O44" s="43">
        <v>315.9532432635966</v>
      </c>
      <c r="P44" s="44">
        <v>129.54675673640344</v>
      </c>
      <c r="Q44" s="45">
        <f t="shared" si="3"/>
        <v>445.50000000000006</v>
      </c>
      <c r="R44" s="46">
        <f t="shared" si="2"/>
        <v>123.1057008180714</v>
      </c>
    </row>
    <row r="45" spans="1:18" ht="12.75" customHeight="1">
      <c r="A45" s="33" t="s">
        <v>16</v>
      </c>
      <c r="B45" s="34" t="s">
        <v>17</v>
      </c>
      <c r="C45" s="34" t="s">
        <v>67</v>
      </c>
      <c r="D45" s="35" t="s">
        <v>75</v>
      </c>
      <c r="E45" s="35" t="s">
        <v>2</v>
      </c>
      <c r="F45" s="36">
        <v>2186.2</v>
      </c>
      <c r="G45" s="50">
        <v>305.80813720908543</v>
      </c>
      <c r="H45" s="51">
        <v>135.21186279091432</v>
      </c>
      <c r="I45" s="52">
        <f t="shared" si="5"/>
        <v>441.01999999999975</v>
      </c>
      <c r="J45" s="39">
        <f t="shared" si="0"/>
        <v>139.88113494149002</v>
      </c>
      <c r="K45" s="53">
        <v>351.61529175084524</v>
      </c>
      <c r="L45" s="54">
        <v>122.19470824915471</v>
      </c>
      <c r="M45" s="51">
        <v>473.81</v>
      </c>
      <c r="N45" s="55">
        <f t="shared" si="1"/>
        <v>160.8340004349306</v>
      </c>
      <c r="O45" s="43">
        <v>306.5001742421996</v>
      </c>
      <c r="P45" s="44">
        <v>109.10982575780045</v>
      </c>
      <c r="Q45" s="45">
        <f t="shared" si="3"/>
        <v>415.61</v>
      </c>
      <c r="R45" s="46">
        <f t="shared" si="2"/>
        <v>140.19768284795518</v>
      </c>
    </row>
    <row r="46" spans="1:18" ht="12.75" customHeight="1">
      <c r="A46" s="33" t="s">
        <v>16</v>
      </c>
      <c r="B46" s="34" t="s">
        <v>17</v>
      </c>
      <c r="C46" s="34" t="s">
        <v>67</v>
      </c>
      <c r="D46" s="35" t="s">
        <v>76</v>
      </c>
      <c r="E46" s="35" t="s">
        <v>2</v>
      </c>
      <c r="F46" s="36">
        <v>3516.7590000000005</v>
      </c>
      <c r="G46" s="50">
        <v>440.6961417847858</v>
      </c>
      <c r="H46" s="51">
        <v>197.4238582152137</v>
      </c>
      <c r="I46" s="52">
        <f t="shared" si="5"/>
        <v>638.1199999999995</v>
      </c>
      <c r="J46" s="39">
        <f t="shared" si="0"/>
        <v>125.31314820969699</v>
      </c>
      <c r="K46" s="53">
        <v>556.6830139438441</v>
      </c>
      <c r="L46" s="54">
        <v>192.98698605615596</v>
      </c>
      <c r="M46" s="51">
        <v>749.67</v>
      </c>
      <c r="N46" s="55">
        <f t="shared" si="1"/>
        <v>158.29433121343945</v>
      </c>
      <c r="O46" s="47">
        <v>450.19382099746286</v>
      </c>
      <c r="P46" s="45">
        <v>186.996179002537</v>
      </c>
      <c r="Q46" s="45">
        <f t="shared" si="3"/>
        <v>637.1899999999998</v>
      </c>
      <c r="R46" s="46">
        <f t="shared" si="2"/>
        <v>128.0138391619849</v>
      </c>
    </row>
    <row r="47" spans="1:18" ht="12.75" customHeight="1">
      <c r="A47" s="33" t="s">
        <v>16</v>
      </c>
      <c r="B47" s="34" t="s">
        <v>17</v>
      </c>
      <c r="C47" s="34" t="s">
        <v>67</v>
      </c>
      <c r="D47" s="35" t="s">
        <v>77</v>
      </c>
      <c r="E47" s="35" t="s">
        <v>78</v>
      </c>
      <c r="F47" s="36">
        <v>1527.2</v>
      </c>
      <c r="G47" s="50">
        <v>195.07173445152182</v>
      </c>
      <c r="H47" s="51">
        <v>75.52826554847852</v>
      </c>
      <c r="I47" s="52">
        <f t="shared" si="5"/>
        <v>270.60000000000036</v>
      </c>
      <c r="J47" s="39">
        <f t="shared" si="0"/>
        <v>127.73162287291895</v>
      </c>
      <c r="K47" s="53">
        <v>230.71338272224392</v>
      </c>
      <c r="L47" s="54">
        <v>72.2166172777557</v>
      </c>
      <c r="M47" s="51">
        <v>302.93</v>
      </c>
      <c r="N47" s="55">
        <f t="shared" si="1"/>
        <v>151.06952771231266</v>
      </c>
      <c r="O47" s="43">
        <v>191.53387584088216</v>
      </c>
      <c r="P47" s="44">
        <v>71.23612415911786</v>
      </c>
      <c r="Q47" s="45">
        <f t="shared" si="3"/>
        <v>262.77000000000004</v>
      </c>
      <c r="R47" s="46">
        <f t="shared" si="2"/>
        <v>125.41505751760224</v>
      </c>
    </row>
    <row r="48" spans="1:18" ht="12.75" customHeight="1">
      <c r="A48" s="33" t="s">
        <v>16</v>
      </c>
      <c r="B48" s="34" t="s">
        <v>17</v>
      </c>
      <c r="C48" s="34" t="s">
        <v>67</v>
      </c>
      <c r="D48" s="35" t="s">
        <v>77</v>
      </c>
      <c r="E48" s="35" t="s">
        <v>79</v>
      </c>
      <c r="F48" s="36">
        <v>2259.2</v>
      </c>
      <c r="G48" s="50">
        <v>243.48730955562712</v>
      </c>
      <c r="H48" s="51">
        <v>130.16269044437297</v>
      </c>
      <c r="I48" s="52">
        <f t="shared" si="5"/>
        <v>373.6500000000001</v>
      </c>
      <c r="J48" s="39">
        <f t="shared" si="0"/>
        <v>107.77589835146385</v>
      </c>
      <c r="K48" s="53">
        <v>288.15951688962866</v>
      </c>
      <c r="L48" s="54">
        <v>127.41048311037088</v>
      </c>
      <c r="M48" s="51">
        <v>415.57</v>
      </c>
      <c r="N48" s="55">
        <f t="shared" si="1"/>
        <v>127.54936122947447</v>
      </c>
      <c r="O48" s="43">
        <v>262.82916747301584</v>
      </c>
      <c r="P48" s="44">
        <v>112.84083252698416</v>
      </c>
      <c r="Q48" s="45">
        <f t="shared" si="3"/>
        <v>375.67</v>
      </c>
      <c r="R48" s="46">
        <f t="shared" si="2"/>
        <v>116.33727313784343</v>
      </c>
    </row>
    <row r="49" spans="1:18" ht="26.25" customHeight="1">
      <c r="A49" s="33" t="s">
        <v>80</v>
      </c>
      <c r="B49" s="34" t="s">
        <v>81</v>
      </c>
      <c r="C49" s="34" t="s">
        <v>67</v>
      </c>
      <c r="D49" s="35" t="s">
        <v>82</v>
      </c>
      <c r="E49" s="35" t="s">
        <v>2</v>
      </c>
      <c r="F49" s="36">
        <v>2700</v>
      </c>
      <c r="G49" s="56">
        <v>170.28</v>
      </c>
      <c r="H49" s="57">
        <v>129.12</v>
      </c>
      <c r="I49" s="57">
        <f t="shared" si="5"/>
        <v>299.4</v>
      </c>
      <c r="J49" s="39">
        <f t="shared" si="0"/>
        <v>63.06666666666668</v>
      </c>
      <c r="K49" s="53">
        <v>241.689</v>
      </c>
      <c r="L49" s="54">
        <v>130.827</v>
      </c>
      <c r="M49" s="51">
        <v>372.51599999999996</v>
      </c>
      <c r="N49" s="55">
        <f t="shared" si="1"/>
        <v>89.51444444444444</v>
      </c>
      <c r="O49" s="43">
        <v>164.5858</v>
      </c>
      <c r="P49" s="44">
        <v>140.4842</v>
      </c>
      <c r="Q49" s="45">
        <f t="shared" si="3"/>
        <v>305.07</v>
      </c>
      <c r="R49" s="46">
        <f t="shared" si="2"/>
        <v>60.95770370370371</v>
      </c>
    </row>
    <row r="50" spans="1:18" ht="12.75" customHeight="1">
      <c r="A50" s="33" t="s">
        <v>32</v>
      </c>
      <c r="B50" s="34" t="s">
        <v>33</v>
      </c>
      <c r="C50" s="34" t="s">
        <v>67</v>
      </c>
      <c r="D50" s="35" t="s">
        <v>83</v>
      </c>
      <c r="E50" s="35" t="s">
        <v>84</v>
      </c>
      <c r="F50" s="36">
        <v>2906.211</v>
      </c>
      <c r="G50" s="50">
        <v>408.28490492738104</v>
      </c>
      <c r="H50" s="51">
        <v>155.48509507261898</v>
      </c>
      <c r="I50" s="52">
        <f t="shared" si="5"/>
        <v>563.77</v>
      </c>
      <c r="J50" s="39">
        <f t="shared" si="0"/>
        <v>140.4870138222521</v>
      </c>
      <c r="K50" s="53">
        <v>504.49193827053597</v>
      </c>
      <c r="L50" s="54">
        <v>157.4580617294641</v>
      </c>
      <c r="M50" s="51">
        <v>661.95</v>
      </c>
      <c r="N50" s="55">
        <f t="shared" si="1"/>
        <v>173.59095339964512</v>
      </c>
      <c r="O50" s="43">
        <v>418.97549162885883</v>
      </c>
      <c r="P50" s="44">
        <v>148.1745083711413</v>
      </c>
      <c r="Q50" s="45">
        <f t="shared" si="3"/>
        <v>567.1500000000001</v>
      </c>
      <c r="R50" s="46">
        <f t="shared" si="2"/>
        <v>144.16554463143208</v>
      </c>
    </row>
    <row r="51" spans="1:18" ht="12.75" customHeight="1">
      <c r="A51" s="33" t="s">
        <v>32</v>
      </c>
      <c r="B51" s="34" t="s">
        <v>33</v>
      </c>
      <c r="C51" s="34" t="s">
        <v>67</v>
      </c>
      <c r="D51" s="35" t="s">
        <v>83</v>
      </c>
      <c r="E51" s="35" t="s">
        <v>85</v>
      </c>
      <c r="F51" s="36">
        <v>2898.283</v>
      </c>
      <c r="G51" s="50">
        <v>405.92480497035604</v>
      </c>
      <c r="H51" s="51">
        <v>154.4951950296438</v>
      </c>
      <c r="I51" s="52">
        <f t="shared" si="5"/>
        <v>560.4199999999998</v>
      </c>
      <c r="J51" s="39">
        <f t="shared" si="0"/>
        <v>140.05699407903094</v>
      </c>
      <c r="K51" s="53">
        <v>389.6612546009989</v>
      </c>
      <c r="L51" s="54">
        <v>147.53874539900107</v>
      </c>
      <c r="M51" s="51">
        <v>537.2</v>
      </c>
      <c r="N51" s="55">
        <f t="shared" si="1"/>
        <v>134.4455509006536</v>
      </c>
      <c r="O51" s="43">
        <v>357.405613693949</v>
      </c>
      <c r="P51" s="44">
        <v>130.374386306051</v>
      </c>
      <c r="Q51" s="45">
        <f t="shared" si="3"/>
        <v>487.78000000000003</v>
      </c>
      <c r="R51" s="46">
        <f t="shared" si="2"/>
        <v>123.31632683694072</v>
      </c>
    </row>
    <row r="52" spans="1:18" ht="12.75" customHeight="1">
      <c r="A52" s="33" t="s">
        <v>16</v>
      </c>
      <c r="B52" s="34" t="s">
        <v>17</v>
      </c>
      <c r="C52" s="34" t="s">
        <v>67</v>
      </c>
      <c r="D52" s="35" t="s">
        <v>86</v>
      </c>
      <c r="E52" s="35" t="s">
        <v>2</v>
      </c>
      <c r="F52" s="36">
        <v>2699.8</v>
      </c>
      <c r="G52" s="50">
        <v>295.8706401230822</v>
      </c>
      <c r="H52" s="51">
        <v>147.39449998356253</v>
      </c>
      <c r="I52" s="52">
        <f t="shared" si="5"/>
        <v>443.2651401066447</v>
      </c>
      <c r="J52" s="39">
        <f t="shared" si="0"/>
        <v>109.58983632975857</v>
      </c>
      <c r="K52" s="50">
        <v>349.6101320541905</v>
      </c>
      <c r="L52" s="51">
        <v>142.15986794580925</v>
      </c>
      <c r="M52" s="51">
        <v>491.77</v>
      </c>
      <c r="N52" s="55">
        <f t="shared" si="1"/>
        <v>129.49482630350042</v>
      </c>
      <c r="O52" s="47">
        <v>295.65776800810056</v>
      </c>
      <c r="P52" s="45">
        <v>137.92223199189982</v>
      </c>
      <c r="Q52" s="45">
        <f t="shared" si="3"/>
        <v>433.5800000000004</v>
      </c>
      <c r="R52" s="46">
        <f t="shared" si="2"/>
        <v>109.51098896514577</v>
      </c>
    </row>
    <row r="53" spans="1:18" ht="12.75" customHeight="1">
      <c r="A53" s="33" t="s">
        <v>16</v>
      </c>
      <c r="B53" s="34" t="s">
        <v>17</v>
      </c>
      <c r="C53" s="34" t="s">
        <v>87</v>
      </c>
      <c r="D53" s="35" t="s">
        <v>44</v>
      </c>
      <c r="E53" s="35" t="s">
        <v>2</v>
      </c>
      <c r="F53" s="36">
        <v>164.52</v>
      </c>
      <c r="G53" s="50">
        <v>29.256209999293503</v>
      </c>
      <c r="H53" s="51">
        <v>0</v>
      </c>
      <c r="I53" s="52">
        <f t="shared" si="5"/>
        <v>29.256209999293503</v>
      </c>
      <c r="J53" s="39">
        <f t="shared" si="0"/>
        <v>177.82768052086982</v>
      </c>
      <c r="K53" s="53">
        <v>30.527437119205842</v>
      </c>
      <c r="L53" s="54">
        <v>0</v>
      </c>
      <c r="M53" s="51">
        <v>30.527437119205842</v>
      </c>
      <c r="N53" s="55">
        <f t="shared" si="1"/>
        <v>185.55456551912133</v>
      </c>
      <c r="O53" s="43">
        <v>29.4003066922633</v>
      </c>
      <c r="P53" s="44">
        <v>0</v>
      </c>
      <c r="Q53" s="45">
        <f t="shared" si="3"/>
        <v>29.4003066922633</v>
      </c>
      <c r="R53" s="46">
        <f t="shared" si="2"/>
        <v>178.70354177159797</v>
      </c>
    </row>
    <row r="54" spans="1:18" ht="19.5" customHeight="1">
      <c r="A54" s="33" t="s">
        <v>16</v>
      </c>
      <c r="B54" s="34" t="s">
        <v>17</v>
      </c>
      <c r="C54" s="34" t="s">
        <v>88</v>
      </c>
      <c r="D54" s="35" t="s">
        <v>20</v>
      </c>
      <c r="E54" s="35" t="s">
        <v>2</v>
      </c>
      <c r="F54" s="36">
        <v>2205.5</v>
      </c>
      <c r="G54" s="50">
        <v>278.82624321038236</v>
      </c>
      <c r="H54" s="51">
        <v>112.24375678961775</v>
      </c>
      <c r="I54" s="52">
        <f t="shared" si="5"/>
        <v>391.0700000000001</v>
      </c>
      <c r="J54" s="39">
        <f t="shared" si="0"/>
        <v>126.42314360026405</v>
      </c>
      <c r="K54" s="53">
        <v>319.81012984875616</v>
      </c>
      <c r="L54" s="54">
        <v>109.26987015124375</v>
      </c>
      <c r="M54" s="51">
        <v>429.08</v>
      </c>
      <c r="N54" s="55">
        <f t="shared" si="1"/>
        <v>145.00572652403363</v>
      </c>
      <c r="O54" s="43">
        <v>273.96363084421546</v>
      </c>
      <c r="P54" s="44">
        <v>114.02636915578472</v>
      </c>
      <c r="Q54" s="45">
        <f t="shared" si="3"/>
        <v>387.9900000000002</v>
      </c>
      <c r="R54" s="46">
        <f t="shared" si="2"/>
        <v>124.21837716808682</v>
      </c>
    </row>
    <row r="55" spans="1:18" ht="19.5" customHeight="1">
      <c r="A55" s="33" t="s">
        <v>16</v>
      </c>
      <c r="B55" s="34" t="s">
        <v>17</v>
      </c>
      <c r="C55" s="34" t="s">
        <v>88</v>
      </c>
      <c r="D55" s="35" t="s">
        <v>48</v>
      </c>
      <c r="E55" s="35" t="s">
        <v>2</v>
      </c>
      <c r="F55" s="36">
        <v>2156.14</v>
      </c>
      <c r="G55" s="50">
        <v>276.98062743326125</v>
      </c>
      <c r="H55" s="51">
        <v>67.86937256673912</v>
      </c>
      <c r="I55" s="52">
        <f t="shared" si="5"/>
        <v>344.85000000000036</v>
      </c>
      <c r="J55" s="39">
        <f t="shared" si="0"/>
        <v>128.46133712711662</v>
      </c>
      <c r="K55" s="53">
        <v>296.2652356516505</v>
      </c>
      <c r="L55" s="54">
        <v>54.05476434834941</v>
      </c>
      <c r="M55" s="51">
        <v>350.32</v>
      </c>
      <c r="N55" s="55">
        <f t="shared" si="1"/>
        <v>137.4053798230405</v>
      </c>
      <c r="O55" s="43">
        <v>250.2906839282146</v>
      </c>
      <c r="P55" s="44">
        <v>58.089316071785284</v>
      </c>
      <c r="Q55" s="45">
        <f t="shared" si="3"/>
        <v>308.3799999999999</v>
      </c>
      <c r="R55" s="46">
        <f t="shared" si="2"/>
        <v>116.08276082639097</v>
      </c>
    </row>
    <row r="56" spans="1:18" ht="19.5" customHeight="1">
      <c r="A56" s="33" t="s">
        <v>16</v>
      </c>
      <c r="B56" s="34" t="s">
        <v>17</v>
      </c>
      <c r="C56" s="34" t="s">
        <v>88</v>
      </c>
      <c r="D56" s="35" t="s">
        <v>49</v>
      </c>
      <c r="E56" s="35" t="s">
        <v>2</v>
      </c>
      <c r="F56" s="36">
        <v>2343.1</v>
      </c>
      <c r="G56" s="50">
        <v>318.12987134911873</v>
      </c>
      <c r="H56" s="51">
        <v>81.37012865088126</v>
      </c>
      <c r="I56" s="52">
        <f t="shared" si="5"/>
        <v>399.5</v>
      </c>
      <c r="J56" s="39">
        <f t="shared" si="0"/>
        <v>135.77306617264253</v>
      </c>
      <c r="K56" s="53">
        <v>355.9086439728768</v>
      </c>
      <c r="L56" s="54">
        <v>77.91135602712338</v>
      </c>
      <c r="M56" s="51">
        <v>433.82</v>
      </c>
      <c r="N56" s="55">
        <f t="shared" si="1"/>
        <v>151.89648071908022</v>
      </c>
      <c r="O56" s="43">
        <v>302.4062562643469</v>
      </c>
      <c r="P56" s="44">
        <v>77.473743735653</v>
      </c>
      <c r="Q56" s="45">
        <f t="shared" si="3"/>
        <v>379.8799999999999</v>
      </c>
      <c r="R56" s="46">
        <f t="shared" si="2"/>
        <v>129.06246266243306</v>
      </c>
    </row>
    <row r="57" spans="1:19" ht="19.5" customHeight="1">
      <c r="A57" s="33" t="s">
        <v>16</v>
      </c>
      <c r="B57" s="34" t="s">
        <v>17</v>
      </c>
      <c r="C57" s="34" t="s">
        <v>89</v>
      </c>
      <c r="D57" s="35" t="s">
        <v>31</v>
      </c>
      <c r="E57" s="35" t="s">
        <v>90</v>
      </c>
      <c r="F57" s="36">
        <v>2087.44</v>
      </c>
      <c r="G57" s="50">
        <v>236.93532574641966</v>
      </c>
      <c r="H57" s="51">
        <v>92.80467425358009</v>
      </c>
      <c r="I57" s="52">
        <f t="shared" si="5"/>
        <v>329.7399999999998</v>
      </c>
      <c r="J57" s="39">
        <f t="shared" si="0"/>
        <v>113.50521487871251</v>
      </c>
      <c r="K57" s="53">
        <v>295.88510432329</v>
      </c>
      <c r="L57" s="54">
        <v>90.54489567671027</v>
      </c>
      <c r="M57" s="51">
        <v>386.43</v>
      </c>
      <c r="N57" s="55">
        <f t="shared" si="1"/>
        <v>141.74544146097134</v>
      </c>
      <c r="O57" s="43">
        <v>288.61858222957136</v>
      </c>
      <c r="P57" s="44">
        <v>99.31141777042801</v>
      </c>
      <c r="Q57" s="45">
        <f t="shared" si="3"/>
        <v>387.9299999999994</v>
      </c>
      <c r="R57" s="46">
        <f t="shared" si="2"/>
        <v>138.26437273865184</v>
      </c>
      <c r="S57" s="16"/>
    </row>
    <row r="58" spans="1:18" ht="19.5" customHeight="1">
      <c r="A58" s="33" t="s">
        <v>16</v>
      </c>
      <c r="B58" s="34" t="s">
        <v>17</v>
      </c>
      <c r="C58" s="34" t="s">
        <v>89</v>
      </c>
      <c r="D58" s="35" t="s">
        <v>31</v>
      </c>
      <c r="E58" s="35" t="s">
        <v>91</v>
      </c>
      <c r="F58" s="36">
        <v>2071.245</v>
      </c>
      <c r="G58" s="50">
        <v>258.3871388343949</v>
      </c>
      <c r="H58" s="51">
        <v>104.59286116560493</v>
      </c>
      <c r="I58" s="52">
        <f t="shared" si="5"/>
        <v>362.9799999999998</v>
      </c>
      <c r="J58" s="39">
        <f t="shared" si="0"/>
        <v>124.74967414979632</v>
      </c>
      <c r="K58" s="53">
        <v>303.85274386046166</v>
      </c>
      <c r="L58" s="54">
        <v>107.17725613953854</v>
      </c>
      <c r="M58" s="51">
        <v>411.03</v>
      </c>
      <c r="N58" s="55">
        <f t="shared" si="1"/>
        <v>146.7005322211818</v>
      </c>
      <c r="O58" s="43">
        <v>267.528308869959</v>
      </c>
      <c r="P58" s="44">
        <v>114.84169113004087</v>
      </c>
      <c r="Q58" s="45">
        <f t="shared" si="3"/>
        <v>382.3699999999999</v>
      </c>
      <c r="R58" s="46">
        <f t="shared" si="2"/>
        <v>129.16304390352616</v>
      </c>
    </row>
    <row r="59" spans="1:18" ht="19.5" customHeight="1">
      <c r="A59" s="33" t="s">
        <v>92</v>
      </c>
      <c r="B59" s="34" t="s">
        <v>93</v>
      </c>
      <c r="C59" s="34" t="s">
        <v>89</v>
      </c>
      <c r="D59" s="35" t="s">
        <v>94</v>
      </c>
      <c r="E59" s="35" t="s">
        <v>2</v>
      </c>
      <c r="F59" s="36">
        <v>3649.9</v>
      </c>
      <c r="G59" s="50">
        <v>502.97439999999995</v>
      </c>
      <c r="H59" s="51">
        <v>145.94538000000026</v>
      </c>
      <c r="I59" s="52">
        <f t="shared" si="5"/>
        <v>648.9197800000002</v>
      </c>
      <c r="J59" s="39">
        <f t="shared" si="0"/>
        <v>137.8049809583824</v>
      </c>
      <c r="K59" s="53">
        <v>509.02</v>
      </c>
      <c r="L59" s="54">
        <v>202.64</v>
      </c>
      <c r="M59" s="51">
        <v>711.66</v>
      </c>
      <c r="N59" s="55">
        <f t="shared" si="1"/>
        <v>139.46135510561933</v>
      </c>
      <c r="O59" s="43">
        <v>437.95</v>
      </c>
      <c r="P59" s="44">
        <v>174.79</v>
      </c>
      <c r="Q59" s="45">
        <f t="shared" si="3"/>
        <v>612.74</v>
      </c>
      <c r="R59" s="46">
        <f t="shared" si="2"/>
        <v>119.98958875585632</v>
      </c>
    </row>
    <row r="60" spans="1:18" ht="19.5" customHeight="1">
      <c r="A60" s="33" t="s">
        <v>16</v>
      </c>
      <c r="B60" s="34" t="s">
        <v>17</v>
      </c>
      <c r="C60" s="34" t="s">
        <v>89</v>
      </c>
      <c r="D60" s="35" t="s">
        <v>95</v>
      </c>
      <c r="E60" s="35" t="s">
        <v>2</v>
      </c>
      <c r="F60" s="36">
        <v>2655.33</v>
      </c>
      <c r="G60" s="50">
        <v>391.91522421654656</v>
      </c>
      <c r="H60" s="51">
        <v>127.9447757834531</v>
      </c>
      <c r="I60" s="52">
        <f t="shared" si="5"/>
        <v>519.8599999999997</v>
      </c>
      <c r="J60" s="39">
        <f t="shared" si="0"/>
        <v>147.59567519537933</v>
      </c>
      <c r="K60" s="50">
        <v>396.6662918708879</v>
      </c>
      <c r="L60" s="51">
        <v>121.7737081291126</v>
      </c>
      <c r="M60" s="51">
        <v>518.4400000000005</v>
      </c>
      <c r="N60" s="55">
        <f t="shared" si="1"/>
        <v>149.3849321443617</v>
      </c>
      <c r="O60" s="47">
        <v>323.99557957003327</v>
      </c>
      <c r="P60" s="45">
        <v>120.03442042996649</v>
      </c>
      <c r="Q60" s="45">
        <f t="shared" si="3"/>
        <v>444.02999999999975</v>
      </c>
      <c r="R60" s="46">
        <f t="shared" si="2"/>
        <v>122.01706739653198</v>
      </c>
    </row>
    <row r="61" spans="1:18" ht="12.75" customHeight="1">
      <c r="A61" s="33" t="s">
        <v>16</v>
      </c>
      <c r="B61" s="34" t="s">
        <v>17</v>
      </c>
      <c r="C61" s="34" t="s">
        <v>96</v>
      </c>
      <c r="D61" s="35" t="s">
        <v>23</v>
      </c>
      <c r="E61" s="35" t="s">
        <v>97</v>
      </c>
      <c r="F61" s="36">
        <v>1822.6633199999997</v>
      </c>
      <c r="G61" s="50">
        <v>215.07622273479234</v>
      </c>
      <c r="H61" s="51">
        <v>88.72377726520743</v>
      </c>
      <c r="I61" s="52">
        <f t="shared" si="5"/>
        <v>303.7999999999998</v>
      </c>
      <c r="J61" s="39">
        <f t="shared" si="0"/>
        <v>118.00107039779151</v>
      </c>
      <c r="K61" s="53">
        <v>272.21572263431494</v>
      </c>
      <c r="L61" s="54">
        <v>93.80427736568505</v>
      </c>
      <c r="M61" s="51">
        <v>366.02</v>
      </c>
      <c r="N61" s="55">
        <f t="shared" si="1"/>
        <v>149.3505243932352</v>
      </c>
      <c r="O61" s="43">
        <v>229.98961858882365</v>
      </c>
      <c r="P61" s="44">
        <v>90.22038141117643</v>
      </c>
      <c r="Q61" s="45">
        <f t="shared" si="3"/>
        <v>320.2100000000001</v>
      </c>
      <c r="R61" s="46">
        <f t="shared" si="2"/>
        <v>126.18327041816133</v>
      </c>
    </row>
    <row r="62" spans="1:18" ht="12.75" customHeight="1">
      <c r="A62" s="33" t="s">
        <v>16</v>
      </c>
      <c r="B62" s="34" t="s">
        <v>17</v>
      </c>
      <c r="C62" s="34" t="s">
        <v>96</v>
      </c>
      <c r="D62" s="35" t="s">
        <v>23</v>
      </c>
      <c r="E62" s="35" t="s">
        <v>98</v>
      </c>
      <c r="F62" s="36">
        <v>1811.4333000000001</v>
      </c>
      <c r="G62" s="50">
        <v>271.4824947427722</v>
      </c>
      <c r="H62" s="51">
        <v>108.65650525722764</v>
      </c>
      <c r="I62" s="52">
        <f t="shared" si="5"/>
        <v>380.13899999999984</v>
      </c>
      <c r="J62" s="39">
        <f t="shared" si="0"/>
        <v>149.87164845803164</v>
      </c>
      <c r="K62" s="53">
        <v>304.4115760912726</v>
      </c>
      <c r="L62" s="54">
        <v>107.13842390872739</v>
      </c>
      <c r="M62" s="51">
        <v>411.55</v>
      </c>
      <c r="N62" s="55">
        <f t="shared" si="1"/>
        <v>168.0501159448005</v>
      </c>
      <c r="O62" s="43">
        <v>231.22550600508472</v>
      </c>
      <c r="P62" s="44">
        <v>103.42449399491525</v>
      </c>
      <c r="Q62" s="45">
        <f t="shared" si="3"/>
        <v>334.65</v>
      </c>
      <c r="R62" s="46">
        <f t="shared" si="2"/>
        <v>127.6478167896575</v>
      </c>
    </row>
    <row r="63" spans="1:18" ht="12.75" customHeight="1">
      <c r="A63" s="33" t="s">
        <v>16</v>
      </c>
      <c r="B63" s="34" t="s">
        <v>17</v>
      </c>
      <c r="C63" s="34" t="s">
        <v>96</v>
      </c>
      <c r="D63" s="35" t="s">
        <v>44</v>
      </c>
      <c r="E63" s="35" t="s">
        <v>50</v>
      </c>
      <c r="F63" s="36">
        <v>2049.36</v>
      </c>
      <c r="G63" s="50">
        <v>292.79839733683593</v>
      </c>
      <c r="H63" s="51">
        <v>134.5366026631641</v>
      </c>
      <c r="I63" s="52">
        <f t="shared" si="5"/>
        <v>427.33500000000004</v>
      </c>
      <c r="J63" s="39">
        <f t="shared" si="0"/>
        <v>142.87309078777565</v>
      </c>
      <c r="K63" s="50">
        <v>320.6931609882328</v>
      </c>
      <c r="L63" s="51">
        <v>124.80683901176738</v>
      </c>
      <c r="M63" s="51">
        <v>445.5</v>
      </c>
      <c r="N63" s="55">
        <f t="shared" si="1"/>
        <v>156.48454199761525</v>
      </c>
      <c r="O63" s="47">
        <v>256.72894678941816</v>
      </c>
      <c r="P63" s="45">
        <v>112.9710532105814</v>
      </c>
      <c r="Q63" s="45">
        <f t="shared" si="3"/>
        <v>369.6999999999996</v>
      </c>
      <c r="R63" s="46">
        <f t="shared" si="2"/>
        <v>125.27274211920705</v>
      </c>
    </row>
    <row r="64" spans="1:18" ht="12.75" customHeight="1">
      <c r="A64" s="33" t="s">
        <v>16</v>
      </c>
      <c r="B64" s="34" t="s">
        <v>17</v>
      </c>
      <c r="C64" s="34" t="s">
        <v>96</v>
      </c>
      <c r="D64" s="35" t="s">
        <v>44</v>
      </c>
      <c r="E64" s="35" t="s">
        <v>51</v>
      </c>
      <c r="F64" s="36">
        <v>2112.75</v>
      </c>
      <c r="G64" s="50">
        <v>270.40160809762585</v>
      </c>
      <c r="H64" s="51">
        <v>106.97837815237418</v>
      </c>
      <c r="I64" s="52">
        <f t="shared" si="5"/>
        <v>377.37998625</v>
      </c>
      <c r="J64" s="39">
        <f t="shared" si="0"/>
        <v>127.9856150030178</v>
      </c>
      <c r="K64" s="50">
        <v>318.39503433230703</v>
      </c>
      <c r="L64" s="51">
        <v>95.70496566769299</v>
      </c>
      <c r="M64" s="51">
        <v>414.1</v>
      </c>
      <c r="N64" s="55">
        <f t="shared" si="1"/>
        <v>150.70170835749948</v>
      </c>
      <c r="O64" s="47">
        <v>264.4256957899839</v>
      </c>
      <c r="P64" s="45">
        <v>95.27430421001628</v>
      </c>
      <c r="Q64" s="45">
        <f t="shared" si="3"/>
        <v>359.70000000000016</v>
      </c>
      <c r="R64" s="46">
        <f t="shared" si="2"/>
        <v>125.15711550821626</v>
      </c>
    </row>
    <row r="65" spans="1:18" ht="12.75" customHeight="1">
      <c r="A65" s="33" t="s">
        <v>16</v>
      </c>
      <c r="B65" s="34" t="s">
        <v>17</v>
      </c>
      <c r="C65" s="34" t="s">
        <v>99</v>
      </c>
      <c r="D65" s="35" t="s">
        <v>48</v>
      </c>
      <c r="E65" s="35" t="s">
        <v>2</v>
      </c>
      <c r="F65" s="36">
        <v>484.49</v>
      </c>
      <c r="G65" s="50">
        <v>72.1018192414816</v>
      </c>
      <c r="H65" s="51">
        <v>11.49818075851827</v>
      </c>
      <c r="I65" s="52">
        <f t="shared" si="5"/>
        <v>83.59999999999988</v>
      </c>
      <c r="J65" s="39">
        <f t="shared" si="0"/>
        <v>148.82003599967308</v>
      </c>
      <c r="K65" s="53">
        <v>88.39295914958785</v>
      </c>
      <c r="L65" s="54">
        <v>10.287040850412163</v>
      </c>
      <c r="M65" s="51">
        <v>98.68</v>
      </c>
      <c r="N65" s="55">
        <f t="shared" si="1"/>
        <v>182.44537379427408</v>
      </c>
      <c r="O65" s="43">
        <v>70.10849470293667</v>
      </c>
      <c r="P65" s="44">
        <v>10.231505297063329</v>
      </c>
      <c r="Q65" s="45">
        <f t="shared" si="3"/>
        <v>80.34</v>
      </c>
      <c r="R65" s="46">
        <f t="shared" si="2"/>
        <v>144.70576214769483</v>
      </c>
    </row>
    <row r="66" spans="1:18" ht="12.75" customHeight="1">
      <c r="A66" s="33" t="s">
        <v>16</v>
      </c>
      <c r="B66" s="34" t="s">
        <v>17</v>
      </c>
      <c r="C66" s="34" t="s">
        <v>99</v>
      </c>
      <c r="D66" s="35" t="s">
        <v>49</v>
      </c>
      <c r="E66" s="35" t="s">
        <v>2</v>
      </c>
      <c r="F66" s="36">
        <v>544.1</v>
      </c>
      <c r="G66" s="50">
        <v>71.3424579910992</v>
      </c>
      <c r="H66" s="51">
        <v>13.384542008900803</v>
      </c>
      <c r="I66" s="52">
        <f t="shared" si="5"/>
        <v>84.727</v>
      </c>
      <c r="J66" s="39">
        <f t="shared" si="0"/>
        <v>131.12012128487262</v>
      </c>
      <c r="K66" s="53">
        <v>84.06729685331992</v>
      </c>
      <c r="L66" s="54">
        <v>14.324703146680097</v>
      </c>
      <c r="M66" s="51">
        <v>98.39200000000001</v>
      </c>
      <c r="N66" s="55">
        <f t="shared" si="1"/>
        <v>154.5070701218892</v>
      </c>
      <c r="O66" s="43">
        <v>67.74483812888657</v>
      </c>
      <c r="P66" s="44">
        <v>16.59216187111342</v>
      </c>
      <c r="Q66" s="45">
        <f t="shared" si="3"/>
        <v>84.33699999999999</v>
      </c>
      <c r="R66" s="46">
        <f t="shared" si="2"/>
        <v>124.50806493087038</v>
      </c>
    </row>
    <row r="67" spans="1:18" ht="12.75" customHeight="1">
      <c r="A67" s="33" t="s">
        <v>16</v>
      </c>
      <c r="B67" s="34" t="s">
        <v>17</v>
      </c>
      <c r="C67" s="34" t="s">
        <v>99</v>
      </c>
      <c r="D67" s="35" t="s">
        <v>52</v>
      </c>
      <c r="E67" s="35" t="s">
        <v>2</v>
      </c>
      <c r="F67" s="36">
        <v>544.9</v>
      </c>
      <c r="G67" s="50">
        <v>71.55227539478368</v>
      </c>
      <c r="H67" s="51">
        <v>16.927724605216113</v>
      </c>
      <c r="I67" s="52">
        <f t="shared" si="5"/>
        <v>88.47999999999979</v>
      </c>
      <c r="J67" s="39">
        <f t="shared" si="0"/>
        <v>131.31267277442407</v>
      </c>
      <c r="K67" s="53">
        <v>87.36340928944485</v>
      </c>
      <c r="L67" s="54">
        <v>20.136590710555154</v>
      </c>
      <c r="M67" s="51">
        <v>107.5</v>
      </c>
      <c r="N67" s="55">
        <f t="shared" si="1"/>
        <v>160.32925176994834</v>
      </c>
      <c r="O67" s="43">
        <v>65.65568284894894</v>
      </c>
      <c r="P67" s="44">
        <v>21.014317151051053</v>
      </c>
      <c r="Q67" s="45">
        <f t="shared" si="3"/>
        <v>86.66999999999999</v>
      </c>
      <c r="R67" s="46">
        <f t="shared" si="2"/>
        <v>120.49125132859047</v>
      </c>
    </row>
    <row r="68" spans="1:18" ht="12.75" customHeight="1">
      <c r="A68" s="33" t="s">
        <v>100</v>
      </c>
      <c r="B68" s="34" t="s">
        <v>101</v>
      </c>
      <c r="C68" s="34" t="s">
        <v>99</v>
      </c>
      <c r="D68" s="35" t="s">
        <v>102</v>
      </c>
      <c r="E68" s="35" t="s">
        <v>2</v>
      </c>
      <c r="F68" s="36">
        <v>529.91</v>
      </c>
      <c r="G68" s="50">
        <v>59.955400000000004</v>
      </c>
      <c r="H68" s="51">
        <v>20.027842499999963</v>
      </c>
      <c r="I68" s="52">
        <f t="shared" si="5"/>
        <v>79.98324249999996</v>
      </c>
      <c r="J68" s="39">
        <f t="shared" si="0"/>
        <v>113.1426091223038</v>
      </c>
      <c r="K68" s="53">
        <v>63.62</v>
      </c>
      <c r="L68" s="54">
        <v>15.187000000000001</v>
      </c>
      <c r="M68" s="51">
        <v>78.807</v>
      </c>
      <c r="N68" s="55">
        <f t="shared" si="1"/>
        <v>120.05812307750372</v>
      </c>
      <c r="O68" s="43">
        <v>41.774</v>
      </c>
      <c r="P68" s="44">
        <v>21.225999999999996</v>
      </c>
      <c r="Q68" s="45">
        <f t="shared" si="3"/>
        <v>63</v>
      </c>
      <c r="R68" s="46">
        <f t="shared" si="2"/>
        <v>78.83225453378877</v>
      </c>
    </row>
    <row r="69" spans="1:18" ht="12.75" customHeight="1">
      <c r="A69" s="33" t="s">
        <v>16</v>
      </c>
      <c r="B69" s="34" t="s">
        <v>17</v>
      </c>
      <c r="C69" s="34" t="s">
        <v>99</v>
      </c>
      <c r="D69" s="35" t="s">
        <v>54</v>
      </c>
      <c r="E69" s="35" t="s">
        <v>2</v>
      </c>
      <c r="F69" s="36">
        <v>563.444</v>
      </c>
      <c r="G69" s="50">
        <v>93.44890867640105</v>
      </c>
      <c r="H69" s="51">
        <v>23.24909132359893</v>
      </c>
      <c r="I69" s="52">
        <f t="shared" si="5"/>
        <v>116.69799999999998</v>
      </c>
      <c r="J69" s="39">
        <f t="shared" si="0"/>
        <v>165.85305492010042</v>
      </c>
      <c r="K69" s="53">
        <v>105.86921733148075</v>
      </c>
      <c r="L69" s="54">
        <v>21.991782668519257</v>
      </c>
      <c r="M69" s="51">
        <v>127.86100000000002</v>
      </c>
      <c r="N69" s="55">
        <f t="shared" si="1"/>
        <v>187.89660965682617</v>
      </c>
      <c r="O69" s="43">
        <v>89.21003489162786</v>
      </c>
      <c r="P69" s="44">
        <v>21.309965108372182</v>
      </c>
      <c r="Q69" s="45">
        <f t="shared" si="3"/>
        <v>110.52000000000004</v>
      </c>
      <c r="R69" s="46">
        <f t="shared" si="2"/>
        <v>158.32990482040427</v>
      </c>
    </row>
    <row r="70" spans="1:18" ht="12.75" customHeight="1">
      <c r="A70" s="33" t="s">
        <v>16</v>
      </c>
      <c r="B70" s="34" t="s">
        <v>17</v>
      </c>
      <c r="C70" s="34" t="s">
        <v>99</v>
      </c>
      <c r="D70" s="35" t="s">
        <v>64</v>
      </c>
      <c r="E70" s="35" t="s">
        <v>2</v>
      </c>
      <c r="F70" s="36">
        <v>1880.925</v>
      </c>
      <c r="G70" s="50">
        <v>273.14510599111856</v>
      </c>
      <c r="H70" s="51">
        <v>82.6348940088814</v>
      </c>
      <c r="I70" s="52">
        <f t="shared" si="5"/>
        <v>355.78</v>
      </c>
      <c r="J70" s="39">
        <f t="shared" si="0"/>
        <v>145.21849940381384</v>
      </c>
      <c r="K70" s="53">
        <v>293.01855031732293</v>
      </c>
      <c r="L70" s="54">
        <v>78.00144968267696</v>
      </c>
      <c r="M70" s="51">
        <v>371.02</v>
      </c>
      <c r="N70" s="55">
        <f t="shared" si="1"/>
        <v>155.78428183862883</v>
      </c>
      <c r="O70" s="43">
        <v>252.9504386139098</v>
      </c>
      <c r="P70" s="44">
        <v>81.35956138609026</v>
      </c>
      <c r="Q70" s="45">
        <f t="shared" si="3"/>
        <v>334.31000000000006</v>
      </c>
      <c r="R70" s="46">
        <f t="shared" si="2"/>
        <v>134.4819376710447</v>
      </c>
    </row>
    <row r="71" spans="1:18" ht="19.5" customHeight="1">
      <c r="A71" s="33" t="s">
        <v>16</v>
      </c>
      <c r="B71" s="34" t="s">
        <v>17</v>
      </c>
      <c r="C71" s="34" t="s">
        <v>103</v>
      </c>
      <c r="D71" s="35" t="s">
        <v>104</v>
      </c>
      <c r="E71" s="35" t="s">
        <v>105</v>
      </c>
      <c r="F71" s="36">
        <v>291.75</v>
      </c>
      <c r="G71" s="50">
        <v>37.37906061762643</v>
      </c>
      <c r="H71" s="51">
        <v>17.220939382373594</v>
      </c>
      <c r="I71" s="52">
        <f t="shared" si="5"/>
        <v>54.60000000000002</v>
      </c>
      <c r="J71" s="39">
        <f t="shared" si="0"/>
        <v>128.1201734965773</v>
      </c>
      <c r="K71" s="53">
        <v>52.630898174917526</v>
      </c>
      <c r="L71" s="54">
        <v>17.76910182508245</v>
      </c>
      <c r="M71" s="51">
        <v>70.4</v>
      </c>
      <c r="N71" s="55">
        <f t="shared" si="1"/>
        <v>180.39725167066848</v>
      </c>
      <c r="O71" s="43">
        <v>45.61621719228387</v>
      </c>
      <c r="P71" s="44">
        <v>17.08378280771618</v>
      </c>
      <c r="Q71" s="45">
        <f t="shared" si="3"/>
        <v>62.700000000000045</v>
      </c>
      <c r="R71" s="46">
        <f t="shared" si="2"/>
        <v>156.35378643456337</v>
      </c>
    </row>
    <row r="72" spans="1:18" ht="19.5" customHeight="1">
      <c r="A72" s="33" t="s">
        <v>16</v>
      </c>
      <c r="B72" s="34" t="s">
        <v>17</v>
      </c>
      <c r="C72" s="34" t="s">
        <v>103</v>
      </c>
      <c r="D72" s="35" t="s">
        <v>104</v>
      </c>
      <c r="E72" s="35" t="s">
        <v>106</v>
      </c>
      <c r="F72" s="36">
        <v>652.4564999999999</v>
      </c>
      <c r="G72" s="50">
        <v>124.33600557480793</v>
      </c>
      <c r="H72" s="51">
        <v>46.75399442519219</v>
      </c>
      <c r="I72" s="52">
        <f t="shared" si="5"/>
        <v>171.09000000000012</v>
      </c>
      <c r="J72" s="39">
        <f t="shared" si="0"/>
        <v>190.56596964672426</v>
      </c>
      <c r="K72" s="53">
        <v>142.0114763138049</v>
      </c>
      <c r="L72" s="54">
        <v>47.488523686195094</v>
      </c>
      <c r="M72" s="51">
        <v>189.5</v>
      </c>
      <c r="N72" s="55">
        <f t="shared" si="1"/>
        <v>217.65661973450327</v>
      </c>
      <c r="O72" s="43">
        <v>120.99623071119181</v>
      </c>
      <c r="P72" s="44">
        <v>46.70376928880777</v>
      </c>
      <c r="Q72" s="45">
        <f t="shared" si="3"/>
        <v>167.6999999999996</v>
      </c>
      <c r="R72" s="46">
        <f t="shared" si="2"/>
        <v>185.44719948562368</v>
      </c>
    </row>
    <row r="73" spans="1:18" ht="19.5" customHeight="1">
      <c r="A73" s="33" t="s">
        <v>16</v>
      </c>
      <c r="B73" s="34" t="s">
        <v>17</v>
      </c>
      <c r="C73" s="34" t="s">
        <v>103</v>
      </c>
      <c r="D73" s="35" t="s">
        <v>107</v>
      </c>
      <c r="E73" s="35" t="s">
        <v>2</v>
      </c>
      <c r="F73" s="36">
        <v>1205.0594999999998</v>
      </c>
      <c r="G73" s="50">
        <v>198.36034995338665</v>
      </c>
      <c r="H73" s="51">
        <v>96.13965004661314</v>
      </c>
      <c r="I73" s="52">
        <f t="shared" si="5"/>
        <v>294.4999999999998</v>
      </c>
      <c r="J73" s="39">
        <f aca="true" t="shared" si="6" ref="J73:J136">G73/F73*1000</f>
        <v>164.60627044007924</v>
      </c>
      <c r="K73" s="53">
        <v>232.16254212739872</v>
      </c>
      <c r="L73" s="54">
        <v>88.43745787260143</v>
      </c>
      <c r="M73" s="51">
        <v>320.6</v>
      </c>
      <c r="N73" s="55">
        <f aca="true" t="shared" si="7" ref="N73:N136">K73/F73*1000</f>
        <v>192.6564971500567</v>
      </c>
      <c r="O73" s="43">
        <v>199.98847362560602</v>
      </c>
      <c r="P73" s="44">
        <v>85.8115263743941</v>
      </c>
      <c r="Q73" s="45">
        <f t="shared" si="3"/>
        <v>285.8000000000001</v>
      </c>
      <c r="R73" s="46">
        <f aca="true" t="shared" si="8" ref="R73:R136">O73/F73*1000</f>
        <v>165.95734370427854</v>
      </c>
    </row>
    <row r="74" spans="1:18" ht="19.5" customHeight="1">
      <c r="A74" s="33" t="s">
        <v>16</v>
      </c>
      <c r="B74" s="34" t="s">
        <v>17</v>
      </c>
      <c r="C74" s="34" t="s">
        <v>103</v>
      </c>
      <c r="D74" s="35" t="s">
        <v>86</v>
      </c>
      <c r="E74" s="35" t="s">
        <v>2</v>
      </c>
      <c r="F74" s="36">
        <v>832.9394</v>
      </c>
      <c r="G74" s="50">
        <v>127.56488041666702</v>
      </c>
      <c r="H74" s="51">
        <v>42.43511958333299</v>
      </c>
      <c r="I74" s="52">
        <f t="shared" si="5"/>
        <v>170</v>
      </c>
      <c r="J74" s="39">
        <f t="shared" si="6"/>
        <v>153.1502536879238</v>
      </c>
      <c r="K74" s="53">
        <v>161.60675663542915</v>
      </c>
      <c r="L74" s="54">
        <v>44.993243364570745</v>
      </c>
      <c r="M74" s="51">
        <v>206.6</v>
      </c>
      <c r="N74" s="55">
        <f t="shared" si="7"/>
        <v>194.0198250141957</v>
      </c>
      <c r="O74" s="43">
        <v>138.90063491587298</v>
      </c>
      <c r="P74" s="44">
        <v>44.49936508412689</v>
      </c>
      <c r="Q74" s="45">
        <f aca="true" t="shared" si="9" ref="Q74:Q137">SUM(O74:P74)</f>
        <v>183.39999999999986</v>
      </c>
      <c r="R74" s="46">
        <f t="shared" si="8"/>
        <v>166.75959249361117</v>
      </c>
    </row>
    <row r="75" spans="1:18" ht="12.75" customHeight="1">
      <c r="A75" s="33" t="s">
        <v>16</v>
      </c>
      <c r="B75" s="34" t="s">
        <v>17</v>
      </c>
      <c r="C75" s="34" t="s">
        <v>108</v>
      </c>
      <c r="D75" s="35" t="s">
        <v>109</v>
      </c>
      <c r="E75" s="35" t="s">
        <v>2</v>
      </c>
      <c r="F75" s="36">
        <v>1434.94578</v>
      </c>
      <c r="G75" s="50">
        <v>193.20380602257654</v>
      </c>
      <c r="H75" s="51">
        <v>42.68119397742322</v>
      </c>
      <c r="I75" s="52">
        <f t="shared" si="5"/>
        <v>235.88499999999976</v>
      </c>
      <c r="J75" s="39">
        <f t="shared" si="6"/>
        <v>134.64188592726936</v>
      </c>
      <c r="K75" s="53">
        <v>232.05265659244054</v>
      </c>
      <c r="L75" s="54">
        <v>37.79434340755966</v>
      </c>
      <c r="M75" s="51">
        <v>269.8470000000002</v>
      </c>
      <c r="N75" s="55">
        <f t="shared" si="7"/>
        <v>161.7152786026804</v>
      </c>
      <c r="O75" s="43">
        <v>177.053274075119</v>
      </c>
      <c r="P75" s="44">
        <v>34.416725924881035</v>
      </c>
      <c r="Q75" s="45">
        <f t="shared" si="9"/>
        <v>211.47000000000003</v>
      </c>
      <c r="R75" s="46">
        <f t="shared" si="8"/>
        <v>123.38673456715486</v>
      </c>
    </row>
    <row r="76" spans="1:18" ht="12.75" customHeight="1">
      <c r="A76" s="33" t="s">
        <v>16</v>
      </c>
      <c r="B76" s="34" t="s">
        <v>17</v>
      </c>
      <c r="C76" s="34" t="s">
        <v>110</v>
      </c>
      <c r="D76" s="35" t="s">
        <v>27</v>
      </c>
      <c r="E76" s="35" t="s">
        <v>2</v>
      </c>
      <c r="F76" s="36">
        <v>851.3180000000002</v>
      </c>
      <c r="G76" s="50">
        <v>98.74</v>
      </c>
      <c r="H76" s="51">
        <v>48.96</v>
      </c>
      <c r="I76" s="52">
        <v>147.7</v>
      </c>
      <c r="J76" s="39">
        <f t="shared" si="6"/>
        <v>115.9848611212261</v>
      </c>
      <c r="K76" s="53">
        <v>117.3745856021548</v>
      </c>
      <c r="L76" s="54">
        <v>44.52541439784525</v>
      </c>
      <c r="M76" s="51">
        <v>161.9</v>
      </c>
      <c r="N76" s="55">
        <f t="shared" si="7"/>
        <v>137.87396202377346</v>
      </c>
      <c r="O76" s="43">
        <v>96.08853140174912</v>
      </c>
      <c r="P76" s="44">
        <v>43.5114685982508</v>
      </c>
      <c r="Q76" s="45">
        <f t="shared" si="9"/>
        <v>139.5999999999999</v>
      </c>
      <c r="R76" s="46">
        <f t="shared" si="8"/>
        <v>112.87031567727817</v>
      </c>
    </row>
    <row r="77" spans="1:18" ht="12.75" customHeight="1">
      <c r="A77" s="33" t="s">
        <v>16</v>
      </c>
      <c r="B77" s="34" t="s">
        <v>17</v>
      </c>
      <c r="C77" s="34" t="s">
        <v>111</v>
      </c>
      <c r="D77" s="35" t="s">
        <v>112</v>
      </c>
      <c r="E77" s="35" t="s">
        <v>2</v>
      </c>
      <c r="F77" s="36">
        <v>3033.0663999999997</v>
      </c>
      <c r="G77" s="50">
        <v>474.2134096860947</v>
      </c>
      <c r="H77" s="51">
        <v>183.75240031390533</v>
      </c>
      <c r="I77" s="52">
        <f aca="true" t="shared" si="10" ref="I77:I140">SUM(G77:H77)</f>
        <v>657.96581</v>
      </c>
      <c r="J77" s="39">
        <f t="shared" si="6"/>
        <v>156.34784971608096</v>
      </c>
      <c r="K77" s="50">
        <v>576.9902721130109</v>
      </c>
      <c r="L77" s="51">
        <v>175.96895187255151</v>
      </c>
      <c r="M77" s="51">
        <v>752.9592239855624</v>
      </c>
      <c r="N77" s="55">
        <f t="shared" si="7"/>
        <v>190.23331375568003</v>
      </c>
      <c r="O77" s="43">
        <v>459.80533446926216</v>
      </c>
      <c r="P77" s="44">
        <v>182.30863994432292</v>
      </c>
      <c r="Q77" s="45">
        <f t="shared" si="9"/>
        <v>642.1139744135851</v>
      </c>
      <c r="R77" s="46">
        <f t="shared" si="8"/>
        <v>151.59751678013453</v>
      </c>
    </row>
    <row r="78" spans="1:18" ht="12.75" customHeight="1">
      <c r="A78" s="33" t="s">
        <v>16</v>
      </c>
      <c r="B78" s="34" t="s">
        <v>17</v>
      </c>
      <c r="C78" s="34" t="s">
        <v>111</v>
      </c>
      <c r="D78" s="35" t="s">
        <v>113</v>
      </c>
      <c r="E78" s="35" t="s">
        <v>97</v>
      </c>
      <c r="F78" s="36">
        <v>1731</v>
      </c>
      <c r="G78" s="53">
        <v>239.60972953528506</v>
      </c>
      <c r="H78" s="54">
        <v>99.78627046471476</v>
      </c>
      <c r="I78" s="52">
        <f t="shared" si="10"/>
        <v>339.39599999999984</v>
      </c>
      <c r="J78" s="39">
        <f t="shared" si="6"/>
        <v>138.4227207020711</v>
      </c>
      <c r="K78" s="53">
        <v>264.97124533322494</v>
      </c>
      <c r="L78" s="54">
        <v>95.42875466677505</v>
      </c>
      <c r="M78" s="51">
        <v>360.4</v>
      </c>
      <c r="N78" s="55">
        <f t="shared" si="7"/>
        <v>153.07408742531769</v>
      </c>
      <c r="O78" s="43">
        <v>221.45250761672486</v>
      </c>
      <c r="P78" s="44">
        <v>88.24749238327493</v>
      </c>
      <c r="Q78" s="45">
        <f t="shared" si="9"/>
        <v>309.6999999999998</v>
      </c>
      <c r="R78" s="46">
        <f t="shared" si="8"/>
        <v>127.93327996344588</v>
      </c>
    </row>
    <row r="79" spans="1:18" ht="12.75" customHeight="1">
      <c r="A79" s="33" t="s">
        <v>16</v>
      </c>
      <c r="B79" s="34" t="s">
        <v>17</v>
      </c>
      <c r="C79" s="34" t="s">
        <v>111</v>
      </c>
      <c r="D79" s="35" t="s">
        <v>113</v>
      </c>
      <c r="E79" s="35" t="s">
        <v>98</v>
      </c>
      <c r="F79" s="36">
        <v>1818.62</v>
      </c>
      <c r="G79" s="53">
        <v>161.84727402316264</v>
      </c>
      <c r="H79" s="54">
        <v>92.45272597683754</v>
      </c>
      <c r="I79" s="52">
        <f t="shared" si="10"/>
        <v>254.30000000000018</v>
      </c>
      <c r="J79" s="39">
        <f t="shared" si="6"/>
        <v>88.99455302546032</v>
      </c>
      <c r="K79" s="53">
        <v>198.3909032800958</v>
      </c>
      <c r="L79" s="54">
        <v>93.30909671990399</v>
      </c>
      <c r="M79" s="51">
        <v>291.7</v>
      </c>
      <c r="N79" s="55">
        <f t="shared" si="7"/>
        <v>109.08870642580408</v>
      </c>
      <c r="O79" s="43">
        <v>160.20258211965626</v>
      </c>
      <c r="P79" s="44">
        <v>89.99741788034414</v>
      </c>
      <c r="Q79" s="45">
        <f t="shared" si="9"/>
        <v>250.2000000000004</v>
      </c>
      <c r="R79" s="46">
        <f t="shared" si="8"/>
        <v>88.09019042991734</v>
      </c>
    </row>
    <row r="80" spans="1:18" ht="12.75" customHeight="1">
      <c r="A80" s="33" t="s">
        <v>16</v>
      </c>
      <c r="B80" s="34" t="s">
        <v>17</v>
      </c>
      <c r="C80" s="34" t="s">
        <v>111</v>
      </c>
      <c r="D80" s="35" t="s">
        <v>113</v>
      </c>
      <c r="E80" s="35" t="s">
        <v>114</v>
      </c>
      <c r="F80" s="36">
        <v>1794.6</v>
      </c>
      <c r="G80" s="53">
        <v>228.4672103336521</v>
      </c>
      <c r="H80" s="54">
        <v>94.23278966634795</v>
      </c>
      <c r="I80" s="52">
        <f t="shared" si="10"/>
        <v>322.70000000000005</v>
      </c>
      <c r="J80" s="39">
        <f t="shared" si="6"/>
        <v>127.30815242040127</v>
      </c>
      <c r="K80" s="53">
        <v>263.79515087351285</v>
      </c>
      <c r="L80" s="54">
        <v>93.00484912648713</v>
      </c>
      <c r="M80" s="51">
        <v>356.8</v>
      </c>
      <c r="N80" s="55">
        <f t="shared" si="7"/>
        <v>146.99384312577334</v>
      </c>
      <c r="O80" s="43">
        <v>221.043542076</v>
      </c>
      <c r="P80" s="44">
        <v>87.35645792399998</v>
      </c>
      <c r="Q80" s="45">
        <f t="shared" si="9"/>
        <v>308.4</v>
      </c>
      <c r="R80" s="46">
        <f t="shared" si="8"/>
        <v>123.1714822668004</v>
      </c>
    </row>
    <row r="81" spans="1:18" ht="12.75" customHeight="1">
      <c r="A81" s="33" t="s">
        <v>16</v>
      </c>
      <c r="B81" s="34" t="s">
        <v>17</v>
      </c>
      <c r="C81" s="34" t="s">
        <v>111</v>
      </c>
      <c r="D81" s="35" t="s">
        <v>115</v>
      </c>
      <c r="E81" s="35" t="s">
        <v>97</v>
      </c>
      <c r="F81" s="36">
        <v>1849.6</v>
      </c>
      <c r="G81" s="50">
        <v>250.8510966072774</v>
      </c>
      <c r="H81" s="51">
        <v>92.54890339272255</v>
      </c>
      <c r="I81" s="52">
        <f t="shared" si="10"/>
        <v>343.4</v>
      </c>
      <c r="J81" s="39">
        <f t="shared" si="6"/>
        <v>135.6245115740038</v>
      </c>
      <c r="K81" s="50">
        <v>293.2171341859001</v>
      </c>
      <c r="L81" s="51">
        <v>91.8653485180655</v>
      </c>
      <c r="M81" s="51">
        <v>385.0824827039656</v>
      </c>
      <c r="N81" s="55">
        <f t="shared" si="7"/>
        <v>158.53002497075047</v>
      </c>
      <c r="O81" s="47">
        <v>252.72560654332173</v>
      </c>
      <c r="P81" s="45">
        <v>96.27439345667813</v>
      </c>
      <c r="Q81" s="45">
        <f t="shared" si="9"/>
        <v>348.9999999999999</v>
      </c>
      <c r="R81" s="46">
        <f t="shared" si="8"/>
        <v>136.6379793162423</v>
      </c>
    </row>
    <row r="82" spans="1:18" ht="12.75" customHeight="1">
      <c r="A82" s="33" t="s">
        <v>16</v>
      </c>
      <c r="B82" s="34" t="s">
        <v>17</v>
      </c>
      <c r="C82" s="34" t="s">
        <v>111</v>
      </c>
      <c r="D82" s="35" t="s">
        <v>115</v>
      </c>
      <c r="E82" s="35" t="s">
        <v>98</v>
      </c>
      <c r="F82" s="36">
        <v>1822.1</v>
      </c>
      <c r="G82" s="53">
        <v>261.13919157339336</v>
      </c>
      <c r="H82" s="54">
        <v>90.9608084266066</v>
      </c>
      <c r="I82" s="52">
        <f t="shared" si="10"/>
        <v>352.09999999999997</v>
      </c>
      <c r="J82" s="39">
        <f t="shared" si="6"/>
        <v>143.31770570956226</v>
      </c>
      <c r="K82" s="53">
        <v>301.5840738201168</v>
      </c>
      <c r="L82" s="54">
        <v>94.94692617988325</v>
      </c>
      <c r="M82" s="51">
        <v>396.53100000000006</v>
      </c>
      <c r="N82" s="55">
        <f t="shared" si="7"/>
        <v>165.5145567313083</v>
      </c>
      <c r="O82" s="43">
        <v>249.70406910635512</v>
      </c>
      <c r="P82" s="44">
        <v>94.39593089364486</v>
      </c>
      <c r="Q82" s="45">
        <f t="shared" si="9"/>
        <v>344.09999999999997</v>
      </c>
      <c r="R82" s="46">
        <f t="shared" si="8"/>
        <v>137.0419126866556</v>
      </c>
    </row>
    <row r="83" spans="1:18" ht="12.75" customHeight="1">
      <c r="A83" s="33" t="s">
        <v>16</v>
      </c>
      <c r="B83" s="34" t="s">
        <v>17</v>
      </c>
      <c r="C83" s="34" t="s">
        <v>111</v>
      </c>
      <c r="D83" s="35" t="s">
        <v>116</v>
      </c>
      <c r="E83" s="35" t="s">
        <v>97</v>
      </c>
      <c r="F83" s="36">
        <v>1855.1</v>
      </c>
      <c r="G83" s="53">
        <v>238.346268687289</v>
      </c>
      <c r="H83" s="54">
        <v>90.15373131271076</v>
      </c>
      <c r="I83" s="52">
        <f t="shared" si="10"/>
        <v>328.4999999999998</v>
      </c>
      <c r="J83" s="39">
        <f t="shared" si="6"/>
        <v>128.48162831507142</v>
      </c>
      <c r="K83" s="53">
        <v>292.8919565843903</v>
      </c>
      <c r="L83" s="54">
        <v>81.50804341560979</v>
      </c>
      <c r="M83" s="51">
        <v>374.4</v>
      </c>
      <c r="N83" s="55">
        <f t="shared" si="7"/>
        <v>157.88472674486027</v>
      </c>
      <c r="O83" s="43">
        <v>243.6795470423441</v>
      </c>
      <c r="P83" s="44">
        <v>74.02045295765585</v>
      </c>
      <c r="Q83" s="45">
        <f t="shared" si="9"/>
        <v>317.69999999999993</v>
      </c>
      <c r="R83" s="46">
        <f t="shared" si="8"/>
        <v>131.35655600363543</v>
      </c>
    </row>
    <row r="84" spans="1:18" ht="12.75" customHeight="1">
      <c r="A84" s="33" t="s">
        <v>16</v>
      </c>
      <c r="B84" s="34" t="s">
        <v>17</v>
      </c>
      <c r="C84" s="34" t="s">
        <v>111</v>
      </c>
      <c r="D84" s="35" t="s">
        <v>116</v>
      </c>
      <c r="E84" s="35" t="s">
        <v>98</v>
      </c>
      <c r="F84" s="36">
        <v>1840.3</v>
      </c>
      <c r="G84" s="53">
        <v>252.25708353745998</v>
      </c>
      <c r="H84" s="54">
        <v>99.64291646253983</v>
      </c>
      <c r="I84" s="52">
        <f t="shared" si="10"/>
        <v>351.8999999999998</v>
      </c>
      <c r="J84" s="39">
        <f t="shared" si="6"/>
        <v>137.073892048829</v>
      </c>
      <c r="K84" s="53">
        <v>290.3943880511097</v>
      </c>
      <c r="L84" s="54">
        <v>93.60561194889036</v>
      </c>
      <c r="M84" s="51">
        <v>384</v>
      </c>
      <c r="N84" s="55">
        <f t="shared" si="7"/>
        <v>157.79730916215274</v>
      </c>
      <c r="O84" s="43">
        <v>232.39448312628795</v>
      </c>
      <c r="P84" s="44">
        <v>90.005516873712</v>
      </c>
      <c r="Q84" s="45">
        <f t="shared" si="9"/>
        <v>322.4</v>
      </c>
      <c r="R84" s="46">
        <f t="shared" si="8"/>
        <v>126.28076027076452</v>
      </c>
    </row>
    <row r="85" spans="1:18" ht="12.75" customHeight="1">
      <c r="A85" s="33" t="s">
        <v>16</v>
      </c>
      <c r="B85" s="34" t="s">
        <v>17</v>
      </c>
      <c r="C85" s="34" t="s">
        <v>111</v>
      </c>
      <c r="D85" s="35" t="s">
        <v>117</v>
      </c>
      <c r="E85" s="35" t="s">
        <v>2</v>
      </c>
      <c r="F85" s="36">
        <v>2812.3169999999996</v>
      </c>
      <c r="G85" s="50">
        <v>465.4070758390016</v>
      </c>
      <c r="H85" s="51">
        <v>192.89292416099903</v>
      </c>
      <c r="I85" s="52">
        <f t="shared" si="10"/>
        <v>658.3000000000006</v>
      </c>
      <c r="J85" s="39">
        <f t="shared" si="6"/>
        <v>165.4888392165612</v>
      </c>
      <c r="K85" s="50">
        <v>507.7914809864955</v>
      </c>
      <c r="L85" s="51">
        <v>171.05180578925294</v>
      </c>
      <c r="M85" s="51">
        <v>678.8432867757484</v>
      </c>
      <c r="N85" s="55">
        <f t="shared" si="7"/>
        <v>180.55983055483986</v>
      </c>
      <c r="O85" s="47">
        <v>437.36152912614904</v>
      </c>
      <c r="P85" s="45">
        <v>177.57847087385102</v>
      </c>
      <c r="Q85" s="45">
        <f t="shared" si="9"/>
        <v>614.94</v>
      </c>
      <c r="R85" s="46">
        <f t="shared" si="8"/>
        <v>155.51644040346414</v>
      </c>
    </row>
    <row r="86" spans="1:18" ht="12.75" customHeight="1">
      <c r="A86" s="33" t="s">
        <v>16</v>
      </c>
      <c r="B86" s="34" t="s">
        <v>17</v>
      </c>
      <c r="C86" s="34" t="s">
        <v>111</v>
      </c>
      <c r="D86" s="35" t="s">
        <v>118</v>
      </c>
      <c r="E86" s="35" t="s">
        <v>97</v>
      </c>
      <c r="F86" s="36">
        <v>1865.1</v>
      </c>
      <c r="G86" s="53">
        <v>242.01870766139047</v>
      </c>
      <c r="H86" s="54">
        <v>100.18129233861009</v>
      </c>
      <c r="I86" s="52">
        <f t="shared" si="10"/>
        <v>342.20000000000056</v>
      </c>
      <c r="J86" s="39">
        <f t="shared" si="6"/>
        <v>129.76178631783307</v>
      </c>
      <c r="K86" s="53">
        <v>301.86002809049603</v>
      </c>
      <c r="L86" s="54">
        <v>87.73997190950398</v>
      </c>
      <c r="M86" s="51">
        <v>389.6</v>
      </c>
      <c r="N86" s="55">
        <f t="shared" si="7"/>
        <v>161.84656484397408</v>
      </c>
      <c r="O86" s="43">
        <v>243.6878132069436</v>
      </c>
      <c r="P86" s="44">
        <v>93.21218679305639</v>
      </c>
      <c r="Q86" s="45">
        <f t="shared" si="9"/>
        <v>336.9</v>
      </c>
      <c r="R86" s="46">
        <f t="shared" si="8"/>
        <v>130.6567010921364</v>
      </c>
    </row>
    <row r="87" spans="1:18" ht="12.75" customHeight="1">
      <c r="A87" s="33" t="s">
        <v>16</v>
      </c>
      <c r="B87" s="34" t="s">
        <v>17</v>
      </c>
      <c r="C87" s="34" t="s">
        <v>111</v>
      </c>
      <c r="D87" s="35" t="s">
        <v>118</v>
      </c>
      <c r="E87" s="35" t="s">
        <v>98</v>
      </c>
      <c r="F87" s="36">
        <v>1864.6</v>
      </c>
      <c r="G87" s="53">
        <v>195.4562279661278</v>
      </c>
      <c r="H87" s="54">
        <v>111.74377203387219</v>
      </c>
      <c r="I87" s="52">
        <f t="shared" si="10"/>
        <v>307.2</v>
      </c>
      <c r="J87" s="39">
        <f t="shared" si="6"/>
        <v>104.82474952597224</v>
      </c>
      <c r="K87" s="50">
        <v>248.5790586824055</v>
      </c>
      <c r="L87" s="51">
        <v>97.51033930717986</v>
      </c>
      <c r="M87" s="51">
        <v>346.08939798958534</v>
      </c>
      <c r="N87" s="55">
        <f t="shared" si="7"/>
        <v>133.31495156194654</v>
      </c>
      <c r="O87" s="47">
        <v>197.64992992322064</v>
      </c>
      <c r="P87" s="45">
        <v>98.45007007677924</v>
      </c>
      <c r="Q87" s="45">
        <f t="shared" si="9"/>
        <v>296.0999999999999</v>
      </c>
      <c r="R87" s="46">
        <f t="shared" si="8"/>
        <v>106.00124955659157</v>
      </c>
    </row>
    <row r="88" spans="1:18" ht="12.75" customHeight="1">
      <c r="A88" s="33" t="s">
        <v>16</v>
      </c>
      <c r="B88" s="34" t="s">
        <v>17</v>
      </c>
      <c r="C88" s="34" t="s">
        <v>111</v>
      </c>
      <c r="D88" s="35" t="s">
        <v>119</v>
      </c>
      <c r="E88" s="35" t="s">
        <v>2</v>
      </c>
      <c r="F88" s="36">
        <v>3002.08</v>
      </c>
      <c r="G88" s="53">
        <v>413.57114195894235</v>
      </c>
      <c r="H88" s="54">
        <v>164.52885804105762</v>
      </c>
      <c r="I88" s="52">
        <f t="shared" si="10"/>
        <v>578.0999999999999</v>
      </c>
      <c r="J88" s="39">
        <f t="shared" si="6"/>
        <v>137.76153265700526</v>
      </c>
      <c r="K88" s="53">
        <v>526.3119490984691</v>
      </c>
      <c r="L88" s="54">
        <v>158.28805090153082</v>
      </c>
      <c r="M88" s="51">
        <v>684.6</v>
      </c>
      <c r="N88" s="55">
        <f t="shared" si="7"/>
        <v>175.31576410304493</v>
      </c>
      <c r="O88" s="43">
        <v>462.70094213163026</v>
      </c>
      <c r="P88" s="44">
        <v>164.59905786836964</v>
      </c>
      <c r="Q88" s="45">
        <f t="shared" si="9"/>
        <v>627.3</v>
      </c>
      <c r="R88" s="46">
        <f t="shared" si="8"/>
        <v>154.1267861388205</v>
      </c>
    </row>
    <row r="89" spans="1:18" ht="12.75" customHeight="1">
      <c r="A89" s="33" t="s">
        <v>16</v>
      </c>
      <c r="B89" s="34" t="s">
        <v>17</v>
      </c>
      <c r="C89" s="34" t="s">
        <v>111</v>
      </c>
      <c r="D89" s="35" t="s">
        <v>120</v>
      </c>
      <c r="E89" s="35" t="s">
        <v>2</v>
      </c>
      <c r="F89" s="36">
        <v>3000.5064999999995</v>
      </c>
      <c r="G89" s="53">
        <v>441.39122972042685</v>
      </c>
      <c r="H89" s="54">
        <v>174.46877027957234</v>
      </c>
      <c r="I89" s="52">
        <f t="shared" si="10"/>
        <v>615.8599999999992</v>
      </c>
      <c r="J89" s="39">
        <f t="shared" si="6"/>
        <v>147.10557358246913</v>
      </c>
      <c r="K89" s="50">
        <v>491.46103102844893</v>
      </c>
      <c r="L89" s="51">
        <v>158.57466897155086</v>
      </c>
      <c r="M89" s="51">
        <v>650.0356999999998</v>
      </c>
      <c r="N89" s="55">
        <f t="shared" si="7"/>
        <v>163.7926900103196</v>
      </c>
      <c r="O89" s="47">
        <v>445.97357823670376</v>
      </c>
      <c r="P89" s="45">
        <v>150.3264217632963</v>
      </c>
      <c r="Q89" s="45">
        <f t="shared" si="9"/>
        <v>596.3000000000001</v>
      </c>
      <c r="R89" s="46">
        <f t="shared" si="8"/>
        <v>148.6327652470354</v>
      </c>
    </row>
    <row r="90" spans="1:18" ht="12.75" customHeight="1">
      <c r="A90" s="33" t="s">
        <v>16</v>
      </c>
      <c r="B90" s="34" t="s">
        <v>17</v>
      </c>
      <c r="C90" s="34" t="s">
        <v>111</v>
      </c>
      <c r="D90" s="35" t="s">
        <v>82</v>
      </c>
      <c r="E90" s="35" t="s">
        <v>2</v>
      </c>
      <c r="F90" s="36">
        <v>1036.5394999999999</v>
      </c>
      <c r="G90" s="53">
        <v>135.27905494810054</v>
      </c>
      <c r="H90" s="54">
        <v>65.42094505189945</v>
      </c>
      <c r="I90" s="52">
        <f t="shared" si="10"/>
        <v>200.7</v>
      </c>
      <c r="J90" s="39">
        <f t="shared" si="6"/>
        <v>130.5102747633839</v>
      </c>
      <c r="K90" s="53">
        <v>184.11024471189685</v>
      </c>
      <c r="L90" s="54">
        <v>58.189755288103164</v>
      </c>
      <c r="M90" s="51">
        <v>242.3</v>
      </c>
      <c r="N90" s="55">
        <f t="shared" si="7"/>
        <v>177.6200952418088</v>
      </c>
      <c r="O90" s="43">
        <v>176.4169113210706</v>
      </c>
      <c r="P90" s="44">
        <v>55.58308867892931</v>
      </c>
      <c r="Q90" s="45">
        <f t="shared" si="9"/>
        <v>231.9999999999999</v>
      </c>
      <c r="R90" s="46">
        <f t="shared" si="8"/>
        <v>170.1979628572482</v>
      </c>
    </row>
    <row r="91" spans="1:18" ht="12.75" customHeight="1">
      <c r="A91" s="33" t="s">
        <v>16</v>
      </c>
      <c r="B91" s="34" t="s">
        <v>17</v>
      </c>
      <c r="C91" s="34" t="s">
        <v>121</v>
      </c>
      <c r="D91" s="35" t="s">
        <v>28</v>
      </c>
      <c r="E91" s="35" t="s">
        <v>2</v>
      </c>
      <c r="F91" s="36">
        <v>852.2</v>
      </c>
      <c r="G91" s="53">
        <v>148.79810385298998</v>
      </c>
      <c r="H91" s="54">
        <v>0</v>
      </c>
      <c r="I91" s="52">
        <f t="shared" si="10"/>
        <v>148.79810385298998</v>
      </c>
      <c r="J91" s="39">
        <f t="shared" si="6"/>
        <v>174.60467478642332</v>
      </c>
      <c r="K91" s="50">
        <v>171.94994288961527</v>
      </c>
      <c r="L91" s="51">
        <v>0</v>
      </c>
      <c r="M91" s="51">
        <v>171.94994288961527</v>
      </c>
      <c r="N91" s="55">
        <f t="shared" si="7"/>
        <v>201.77181751891018</v>
      </c>
      <c r="O91" s="43">
        <v>143.46466976703576</v>
      </c>
      <c r="P91" s="44">
        <v>0</v>
      </c>
      <c r="Q91" s="45">
        <f t="shared" si="9"/>
        <v>143.46466976703576</v>
      </c>
      <c r="R91" s="46">
        <f t="shared" si="8"/>
        <v>168.3462447395397</v>
      </c>
    </row>
    <row r="92" spans="1:18" ht="12.75" customHeight="1">
      <c r="A92" s="33" t="s">
        <v>16</v>
      </c>
      <c r="B92" s="34" t="s">
        <v>17</v>
      </c>
      <c r="C92" s="34" t="s">
        <v>121</v>
      </c>
      <c r="D92" s="35" t="s">
        <v>122</v>
      </c>
      <c r="E92" s="35" t="s">
        <v>2</v>
      </c>
      <c r="F92" s="36">
        <v>1290.23</v>
      </c>
      <c r="G92" s="53">
        <v>208.35650715761545</v>
      </c>
      <c r="H92" s="54">
        <v>0</v>
      </c>
      <c r="I92" s="52">
        <f t="shared" si="10"/>
        <v>208.35650715761545</v>
      </c>
      <c r="J92" s="39">
        <f t="shared" si="6"/>
        <v>161.4878798025278</v>
      </c>
      <c r="K92" s="53">
        <v>217.26268434351</v>
      </c>
      <c r="L92" s="54">
        <v>0</v>
      </c>
      <c r="M92" s="51">
        <v>217.26268434351</v>
      </c>
      <c r="N92" s="55">
        <f t="shared" si="7"/>
        <v>168.39066239624717</v>
      </c>
      <c r="O92" s="43">
        <v>214.38651493887383</v>
      </c>
      <c r="P92" s="44">
        <v>0</v>
      </c>
      <c r="Q92" s="45">
        <f t="shared" si="9"/>
        <v>214.38651493887383</v>
      </c>
      <c r="R92" s="46">
        <f t="shared" si="8"/>
        <v>166.16147116318317</v>
      </c>
    </row>
    <row r="93" spans="1:18" ht="12.75" customHeight="1">
      <c r="A93" s="33" t="s">
        <v>16</v>
      </c>
      <c r="B93" s="34" t="s">
        <v>17</v>
      </c>
      <c r="C93" s="34" t="s">
        <v>121</v>
      </c>
      <c r="D93" s="58" t="s">
        <v>123</v>
      </c>
      <c r="E93" s="58" t="s">
        <v>2</v>
      </c>
      <c r="F93" s="59">
        <v>2132.8</v>
      </c>
      <c r="G93" s="60">
        <v>296.08760629856204</v>
      </c>
      <c r="H93" s="61">
        <v>104.76239370143801</v>
      </c>
      <c r="I93" s="62">
        <f t="shared" si="10"/>
        <v>400.85</v>
      </c>
      <c r="J93" s="63">
        <f t="shared" si="6"/>
        <v>138.8257718954248</v>
      </c>
      <c r="K93" s="60">
        <v>317.1662785346353</v>
      </c>
      <c r="L93" s="61">
        <v>114.98372146536431</v>
      </c>
      <c r="M93" s="64">
        <v>432.15</v>
      </c>
      <c r="N93" s="65">
        <f t="shared" si="7"/>
        <v>148.70887028068046</v>
      </c>
      <c r="O93" s="66">
        <v>283.5079782430864</v>
      </c>
      <c r="P93" s="67">
        <v>102.31202175691368</v>
      </c>
      <c r="Q93" s="68">
        <f t="shared" si="9"/>
        <v>385.8200000000001</v>
      </c>
      <c r="R93" s="69">
        <f t="shared" si="8"/>
        <v>132.9275967006219</v>
      </c>
    </row>
    <row r="94" spans="1:18" ht="12.75" customHeight="1">
      <c r="A94" s="33" t="s">
        <v>16</v>
      </c>
      <c r="B94" s="34" t="s">
        <v>17</v>
      </c>
      <c r="C94" s="34" t="s">
        <v>121</v>
      </c>
      <c r="D94" s="58" t="s">
        <v>124</v>
      </c>
      <c r="E94" s="58" t="s">
        <v>2</v>
      </c>
      <c r="F94" s="59">
        <v>2856.2</v>
      </c>
      <c r="G94" s="60">
        <v>366.39420640705305</v>
      </c>
      <c r="H94" s="61">
        <v>133.5157935929475</v>
      </c>
      <c r="I94" s="62">
        <f t="shared" si="10"/>
        <v>499.91000000000054</v>
      </c>
      <c r="J94" s="63">
        <f t="shared" si="6"/>
        <v>128.28030474303378</v>
      </c>
      <c r="K94" s="70">
        <v>441.6055697596091</v>
      </c>
      <c r="L94" s="64">
        <v>155.5044302403905</v>
      </c>
      <c r="M94" s="64">
        <v>597.11</v>
      </c>
      <c r="N94" s="65">
        <f t="shared" si="7"/>
        <v>154.61297169652306</v>
      </c>
      <c r="O94" s="71">
        <v>366.4967701412642</v>
      </c>
      <c r="P94" s="68">
        <v>152.20322985873605</v>
      </c>
      <c r="Q94" s="68">
        <f t="shared" si="9"/>
        <v>518.7000000000003</v>
      </c>
      <c r="R94" s="69">
        <f t="shared" si="8"/>
        <v>128.3162139000295</v>
      </c>
    </row>
    <row r="95" spans="1:18" ht="12.75" customHeight="1">
      <c r="A95" s="33" t="s">
        <v>16</v>
      </c>
      <c r="B95" s="34" t="s">
        <v>17</v>
      </c>
      <c r="C95" s="34" t="s">
        <v>121</v>
      </c>
      <c r="D95" s="58" t="s">
        <v>125</v>
      </c>
      <c r="E95" s="58" t="s">
        <v>2</v>
      </c>
      <c r="F95" s="59">
        <v>3641.77</v>
      </c>
      <c r="G95" s="60">
        <v>369.8804452941431</v>
      </c>
      <c r="H95" s="61">
        <v>129.45955470585704</v>
      </c>
      <c r="I95" s="62">
        <f t="shared" si="10"/>
        <v>499.34000000000015</v>
      </c>
      <c r="J95" s="63">
        <f t="shared" si="6"/>
        <v>101.56611902842384</v>
      </c>
      <c r="K95" s="60">
        <v>413.4204288018582</v>
      </c>
      <c r="L95" s="61">
        <v>162.34957119814183</v>
      </c>
      <c r="M95" s="64">
        <v>575.77</v>
      </c>
      <c r="N95" s="65">
        <f t="shared" si="7"/>
        <v>113.52183932589323</v>
      </c>
      <c r="O95" s="66">
        <v>375.7167334421564</v>
      </c>
      <c r="P95" s="67">
        <v>156.92326655784348</v>
      </c>
      <c r="Q95" s="68">
        <f t="shared" si="9"/>
        <v>532.6399999999999</v>
      </c>
      <c r="R95" s="69">
        <f t="shared" si="8"/>
        <v>103.16871560866184</v>
      </c>
    </row>
    <row r="96" spans="1:18" ht="12.75" customHeight="1">
      <c r="A96" s="33" t="s">
        <v>16</v>
      </c>
      <c r="B96" s="34" t="s">
        <v>17</v>
      </c>
      <c r="C96" s="34" t="s">
        <v>121</v>
      </c>
      <c r="D96" s="58" t="s">
        <v>126</v>
      </c>
      <c r="E96" s="58" t="s">
        <v>2</v>
      </c>
      <c r="F96" s="59">
        <v>3752.3</v>
      </c>
      <c r="G96" s="60">
        <v>432.50954201780735</v>
      </c>
      <c r="H96" s="61">
        <v>149.88045798219264</v>
      </c>
      <c r="I96" s="62">
        <f t="shared" si="10"/>
        <v>582.39</v>
      </c>
      <c r="J96" s="63">
        <f t="shared" si="6"/>
        <v>115.26518189318746</v>
      </c>
      <c r="K96" s="60">
        <v>494.53193584732446</v>
      </c>
      <c r="L96" s="61">
        <v>171.20806415267532</v>
      </c>
      <c r="M96" s="64">
        <v>665.74</v>
      </c>
      <c r="N96" s="65">
        <f t="shared" si="7"/>
        <v>131.7943490252177</v>
      </c>
      <c r="O96" s="66">
        <v>421.31280467257545</v>
      </c>
      <c r="P96" s="67">
        <v>167.3571953274246</v>
      </c>
      <c r="Q96" s="68">
        <f t="shared" si="9"/>
        <v>588.6700000000001</v>
      </c>
      <c r="R96" s="69">
        <f t="shared" si="8"/>
        <v>112.28121543388733</v>
      </c>
    </row>
    <row r="97" spans="1:18" ht="25.5">
      <c r="A97" s="33" t="s">
        <v>16</v>
      </c>
      <c r="B97" s="34" t="s">
        <v>17</v>
      </c>
      <c r="C97" s="34" t="s">
        <v>127</v>
      </c>
      <c r="D97" s="58" t="s">
        <v>128</v>
      </c>
      <c r="E97" s="58" t="s">
        <v>129</v>
      </c>
      <c r="F97" s="59">
        <v>2126.38</v>
      </c>
      <c r="G97" s="60">
        <v>292.1165091268314</v>
      </c>
      <c r="H97" s="61">
        <v>86.34349087316866</v>
      </c>
      <c r="I97" s="62">
        <f t="shared" si="10"/>
        <v>378.46000000000004</v>
      </c>
      <c r="J97" s="63">
        <f t="shared" si="6"/>
        <v>137.37737804476686</v>
      </c>
      <c r="K97" s="60">
        <v>334.33082023284385</v>
      </c>
      <c r="L97" s="61">
        <v>81.19917976715632</v>
      </c>
      <c r="M97" s="64">
        <v>415.53</v>
      </c>
      <c r="N97" s="65">
        <f t="shared" si="7"/>
        <v>157.23004365769233</v>
      </c>
      <c r="O97" s="66">
        <v>262.82495097194044</v>
      </c>
      <c r="P97" s="67">
        <v>75.44504902805949</v>
      </c>
      <c r="Q97" s="68">
        <f t="shared" si="9"/>
        <v>338.2699999999999</v>
      </c>
      <c r="R97" s="69">
        <f t="shared" si="8"/>
        <v>123.6020612364396</v>
      </c>
    </row>
    <row r="98" spans="1:18" ht="25.5">
      <c r="A98" s="33" t="s">
        <v>16</v>
      </c>
      <c r="B98" s="34" t="s">
        <v>17</v>
      </c>
      <c r="C98" s="34" t="s">
        <v>127</v>
      </c>
      <c r="D98" s="58" t="s">
        <v>128</v>
      </c>
      <c r="E98" s="58" t="s">
        <v>130</v>
      </c>
      <c r="F98" s="59">
        <v>2081.598</v>
      </c>
      <c r="G98" s="60">
        <v>251.75817873306454</v>
      </c>
      <c r="H98" s="61">
        <v>71.71182126693553</v>
      </c>
      <c r="I98" s="62">
        <f t="shared" si="10"/>
        <v>323.4700000000001</v>
      </c>
      <c r="J98" s="63">
        <f t="shared" si="6"/>
        <v>120.94466786241367</v>
      </c>
      <c r="K98" s="60">
        <v>334.3065599806072</v>
      </c>
      <c r="L98" s="61">
        <v>64.54344001939278</v>
      </c>
      <c r="M98" s="64">
        <v>398.85</v>
      </c>
      <c r="N98" s="65">
        <f t="shared" si="7"/>
        <v>160.60092293545978</v>
      </c>
      <c r="O98" s="66">
        <v>259.5848135392834</v>
      </c>
      <c r="P98" s="67">
        <v>64.87518646071653</v>
      </c>
      <c r="Q98" s="68">
        <f t="shared" si="9"/>
        <v>324.4599999999999</v>
      </c>
      <c r="R98" s="69">
        <f t="shared" si="8"/>
        <v>124.70458442950245</v>
      </c>
    </row>
    <row r="99" spans="1:18" ht="25.5">
      <c r="A99" s="33" t="s">
        <v>16</v>
      </c>
      <c r="B99" s="34" t="s">
        <v>17</v>
      </c>
      <c r="C99" s="34" t="s">
        <v>127</v>
      </c>
      <c r="D99" s="58" t="s">
        <v>131</v>
      </c>
      <c r="E99" s="58" t="s">
        <v>2</v>
      </c>
      <c r="F99" s="59">
        <v>2132.615</v>
      </c>
      <c r="G99" s="70">
        <v>276.5467753199393</v>
      </c>
      <c r="H99" s="64">
        <v>73.10322468006068</v>
      </c>
      <c r="I99" s="62">
        <f t="shared" si="10"/>
        <v>349.65</v>
      </c>
      <c r="J99" s="63">
        <f t="shared" si="6"/>
        <v>129.67496492331682</v>
      </c>
      <c r="K99" s="70">
        <v>338.6675396891324</v>
      </c>
      <c r="L99" s="64">
        <v>66.0933103108672</v>
      </c>
      <c r="M99" s="64">
        <v>404.7608499999996</v>
      </c>
      <c r="N99" s="65">
        <f t="shared" si="7"/>
        <v>158.80388147374583</v>
      </c>
      <c r="O99" s="71">
        <v>236.15791341381146</v>
      </c>
      <c r="P99" s="68">
        <v>66.16208658618869</v>
      </c>
      <c r="Q99" s="68">
        <f t="shared" si="9"/>
        <v>302.32000000000016</v>
      </c>
      <c r="R99" s="69">
        <f t="shared" si="8"/>
        <v>110.73630890423799</v>
      </c>
    </row>
    <row r="100" spans="1:18" ht="25.5">
      <c r="A100" s="33" t="s">
        <v>16</v>
      </c>
      <c r="B100" s="34" t="s">
        <v>17</v>
      </c>
      <c r="C100" s="34" t="s">
        <v>127</v>
      </c>
      <c r="D100" s="58" t="s">
        <v>102</v>
      </c>
      <c r="E100" s="58" t="s">
        <v>129</v>
      </c>
      <c r="F100" s="62">
        <v>2156.41</v>
      </c>
      <c r="G100" s="60">
        <v>264.4963211186653</v>
      </c>
      <c r="H100" s="61">
        <v>79.56367888133472</v>
      </c>
      <c r="I100" s="62">
        <f t="shared" si="10"/>
        <v>344.06000000000006</v>
      </c>
      <c r="J100" s="63">
        <f t="shared" si="6"/>
        <v>122.65585909853198</v>
      </c>
      <c r="K100" s="60">
        <v>354.8023240863437</v>
      </c>
      <c r="L100" s="61">
        <v>67.2476759136563</v>
      </c>
      <c r="M100" s="64">
        <v>422.05</v>
      </c>
      <c r="N100" s="65">
        <f t="shared" si="7"/>
        <v>164.53379648876776</v>
      </c>
      <c r="O100" s="66">
        <v>293.86301818181454</v>
      </c>
      <c r="P100" s="67">
        <v>72.30698181818549</v>
      </c>
      <c r="Q100" s="68">
        <f t="shared" si="9"/>
        <v>366.17</v>
      </c>
      <c r="R100" s="69">
        <f t="shared" si="8"/>
        <v>136.2741863475937</v>
      </c>
    </row>
    <row r="101" spans="1:18" ht="25.5">
      <c r="A101" s="33" t="s">
        <v>16</v>
      </c>
      <c r="B101" s="34" t="s">
        <v>17</v>
      </c>
      <c r="C101" s="34" t="s">
        <v>127</v>
      </c>
      <c r="D101" s="58" t="s">
        <v>102</v>
      </c>
      <c r="E101" s="58" t="s">
        <v>130</v>
      </c>
      <c r="F101" s="62">
        <v>2138.7930000000006</v>
      </c>
      <c r="G101" s="60">
        <v>278.81628106075</v>
      </c>
      <c r="H101" s="61">
        <v>70.13371893924968</v>
      </c>
      <c r="I101" s="62">
        <f t="shared" si="10"/>
        <v>348.94999999999965</v>
      </c>
      <c r="J101" s="63">
        <f t="shared" si="6"/>
        <v>130.3615081313385</v>
      </c>
      <c r="K101" s="60">
        <v>343.33599952771186</v>
      </c>
      <c r="L101" s="61">
        <v>63.994000472288135</v>
      </c>
      <c r="M101" s="64">
        <v>407.33</v>
      </c>
      <c r="N101" s="65">
        <f t="shared" si="7"/>
        <v>160.52792370636698</v>
      </c>
      <c r="O101" s="66">
        <v>293.40076602323074</v>
      </c>
      <c r="P101" s="67">
        <v>66.15923397676926</v>
      </c>
      <c r="Q101" s="68">
        <f t="shared" si="9"/>
        <v>359.56</v>
      </c>
      <c r="R101" s="69">
        <f t="shared" si="8"/>
        <v>137.18053407844081</v>
      </c>
    </row>
    <row r="102" spans="1:18" ht="20.25" customHeight="1">
      <c r="A102" s="33" t="s">
        <v>132</v>
      </c>
      <c r="B102" s="34" t="s">
        <v>133</v>
      </c>
      <c r="C102" s="34" t="s">
        <v>134</v>
      </c>
      <c r="D102" s="58" t="s">
        <v>54</v>
      </c>
      <c r="E102" s="58" t="s">
        <v>2</v>
      </c>
      <c r="F102" s="59">
        <v>295.68</v>
      </c>
      <c r="G102" s="70">
        <v>61.17</v>
      </c>
      <c r="H102" s="64">
        <v>13.7776</v>
      </c>
      <c r="I102" s="62">
        <f t="shared" si="10"/>
        <v>74.9476</v>
      </c>
      <c r="J102" s="63">
        <f t="shared" si="6"/>
        <v>206.87905844155844</v>
      </c>
      <c r="K102" s="70">
        <v>73.25</v>
      </c>
      <c r="L102" s="64">
        <v>10.39</v>
      </c>
      <c r="M102" s="64">
        <v>83.64</v>
      </c>
      <c r="N102" s="65">
        <f t="shared" si="7"/>
        <v>247.7340367965368</v>
      </c>
      <c r="O102" s="72">
        <v>57.63</v>
      </c>
      <c r="P102" s="73">
        <v>10.72</v>
      </c>
      <c r="Q102" s="68">
        <f t="shared" si="9"/>
        <v>68.35000000000001</v>
      </c>
      <c r="R102" s="69">
        <f t="shared" si="8"/>
        <v>194.90665584415584</v>
      </c>
    </row>
    <row r="103" spans="1:18" ht="12.75" customHeight="1">
      <c r="A103" s="33" t="s">
        <v>16</v>
      </c>
      <c r="B103" s="34" t="s">
        <v>17</v>
      </c>
      <c r="C103" s="34" t="s">
        <v>135</v>
      </c>
      <c r="D103" s="58" t="s">
        <v>23</v>
      </c>
      <c r="E103" s="58" t="s">
        <v>2</v>
      </c>
      <c r="F103" s="59">
        <v>2737.7</v>
      </c>
      <c r="G103" s="60">
        <v>345.81300308473374</v>
      </c>
      <c r="H103" s="61">
        <v>116.58699691526638</v>
      </c>
      <c r="I103" s="62">
        <f t="shared" si="10"/>
        <v>462.4000000000001</v>
      </c>
      <c r="J103" s="63">
        <f t="shared" si="6"/>
        <v>126.31515618392584</v>
      </c>
      <c r="K103" s="60">
        <v>388.32644806848475</v>
      </c>
      <c r="L103" s="61">
        <v>115.67355193151526</v>
      </c>
      <c r="M103" s="64">
        <v>504</v>
      </c>
      <c r="N103" s="65">
        <f t="shared" si="7"/>
        <v>141.8440472179146</v>
      </c>
      <c r="O103" s="66">
        <v>333.52635219221673</v>
      </c>
      <c r="P103" s="67">
        <v>106.47364780778327</v>
      </c>
      <c r="Q103" s="68">
        <f t="shared" si="9"/>
        <v>440</v>
      </c>
      <c r="R103" s="69">
        <f t="shared" si="8"/>
        <v>121.82720977178535</v>
      </c>
    </row>
    <row r="104" spans="1:18" ht="25.5" customHeight="1">
      <c r="A104" s="33" t="s">
        <v>58</v>
      </c>
      <c r="B104" s="34" t="s">
        <v>59</v>
      </c>
      <c r="C104" s="147" t="s">
        <v>136</v>
      </c>
      <c r="D104" s="148" t="s">
        <v>137</v>
      </c>
      <c r="E104" s="148" t="s">
        <v>2</v>
      </c>
      <c r="F104" s="149">
        <v>2425.2</v>
      </c>
      <c r="G104" s="66">
        <v>268.42</v>
      </c>
      <c r="H104" s="67">
        <v>0</v>
      </c>
      <c r="I104" s="149">
        <f t="shared" si="10"/>
        <v>268.42</v>
      </c>
      <c r="J104" s="63">
        <f t="shared" si="6"/>
        <v>110.67953158502392</v>
      </c>
      <c r="K104" s="60">
        <v>344.8</v>
      </c>
      <c r="L104" s="61">
        <v>0</v>
      </c>
      <c r="M104" s="64">
        <v>344.8</v>
      </c>
      <c r="N104" s="65">
        <f t="shared" si="7"/>
        <v>142.17384133267362</v>
      </c>
      <c r="O104" s="66">
        <v>286.57</v>
      </c>
      <c r="P104" s="67">
        <v>0</v>
      </c>
      <c r="Q104" s="68">
        <f t="shared" si="9"/>
        <v>286.57</v>
      </c>
      <c r="R104" s="69">
        <f t="shared" si="8"/>
        <v>118.16345043707736</v>
      </c>
    </row>
    <row r="105" spans="1:18" ht="19.5" customHeight="1">
      <c r="A105" s="33" t="s">
        <v>16</v>
      </c>
      <c r="B105" s="34" t="s">
        <v>17</v>
      </c>
      <c r="C105" s="147" t="s">
        <v>136</v>
      </c>
      <c r="D105" s="148" t="s">
        <v>20</v>
      </c>
      <c r="E105" s="148" t="s">
        <v>2</v>
      </c>
      <c r="F105" s="149">
        <v>1200.48</v>
      </c>
      <c r="G105" s="66">
        <v>155.65279088945218</v>
      </c>
      <c r="H105" s="67">
        <v>77.6772091105478</v>
      </c>
      <c r="I105" s="149">
        <f t="shared" si="10"/>
        <v>233.32999999999998</v>
      </c>
      <c r="J105" s="63">
        <f t="shared" si="6"/>
        <v>129.65879555632097</v>
      </c>
      <c r="K105" s="60">
        <v>66.28</v>
      </c>
      <c r="L105" s="61">
        <v>62.7</v>
      </c>
      <c r="M105" s="64">
        <v>128.98</v>
      </c>
      <c r="N105" s="65">
        <f t="shared" si="7"/>
        <v>55.211248833799814</v>
      </c>
      <c r="O105" s="66">
        <v>48.389</v>
      </c>
      <c r="P105" s="67">
        <v>62.213999999999956</v>
      </c>
      <c r="Q105" s="68">
        <f t="shared" si="9"/>
        <v>110.60299999999995</v>
      </c>
      <c r="R105" s="69">
        <f t="shared" si="8"/>
        <v>40.308043449286956</v>
      </c>
    </row>
    <row r="106" spans="1:18" ht="19.5" customHeight="1">
      <c r="A106" s="33" t="s">
        <v>16</v>
      </c>
      <c r="B106" s="34" t="s">
        <v>17</v>
      </c>
      <c r="C106" s="34" t="s">
        <v>136</v>
      </c>
      <c r="D106" s="58" t="s">
        <v>109</v>
      </c>
      <c r="E106" s="58" t="s">
        <v>2</v>
      </c>
      <c r="F106" s="59">
        <v>2766.7116000000005</v>
      </c>
      <c r="G106" s="60">
        <v>376.6119332235276</v>
      </c>
      <c r="H106" s="61">
        <v>125.14806677647233</v>
      </c>
      <c r="I106" s="62">
        <f t="shared" si="10"/>
        <v>501.75999999999993</v>
      </c>
      <c r="J106" s="63">
        <f t="shared" si="6"/>
        <v>136.12258437906124</v>
      </c>
      <c r="K106" s="60">
        <v>446.08457094882743</v>
      </c>
      <c r="L106" s="61">
        <v>125.91542905117254</v>
      </c>
      <c r="M106" s="64">
        <v>572</v>
      </c>
      <c r="N106" s="65">
        <f t="shared" si="7"/>
        <v>161.23276851437186</v>
      </c>
      <c r="O106" s="66">
        <v>376.0098457291284</v>
      </c>
      <c r="P106" s="67">
        <v>124.70015427087148</v>
      </c>
      <c r="Q106" s="68">
        <f t="shared" si="9"/>
        <v>500.7099999999999</v>
      </c>
      <c r="R106" s="69">
        <f t="shared" si="8"/>
        <v>135.90496592746723</v>
      </c>
    </row>
    <row r="107" spans="1:18" ht="19.5" customHeight="1">
      <c r="A107" s="33" t="s">
        <v>16</v>
      </c>
      <c r="B107" s="34" t="s">
        <v>17</v>
      </c>
      <c r="C107" s="34" t="s">
        <v>136</v>
      </c>
      <c r="D107" s="58" t="s">
        <v>26</v>
      </c>
      <c r="E107" s="58" t="s">
        <v>2</v>
      </c>
      <c r="F107" s="59">
        <v>3430.28</v>
      </c>
      <c r="G107" s="60">
        <v>505.4464978085431</v>
      </c>
      <c r="H107" s="61">
        <v>176.83350219145697</v>
      </c>
      <c r="I107" s="62">
        <f t="shared" si="10"/>
        <v>682.2800000000001</v>
      </c>
      <c r="J107" s="63">
        <f t="shared" si="6"/>
        <v>147.34846654166515</v>
      </c>
      <c r="K107" s="60">
        <v>542.3865390449997</v>
      </c>
      <c r="L107" s="61">
        <v>182.2234609550004</v>
      </c>
      <c r="M107" s="64">
        <v>724.61</v>
      </c>
      <c r="N107" s="65">
        <f t="shared" si="7"/>
        <v>158.1172787775341</v>
      </c>
      <c r="O107" s="66">
        <v>467.5419366567038</v>
      </c>
      <c r="P107" s="67">
        <v>177.7980633432959</v>
      </c>
      <c r="Q107" s="68">
        <f t="shared" si="9"/>
        <v>645.3399999999997</v>
      </c>
      <c r="R107" s="69">
        <f t="shared" si="8"/>
        <v>136.29847611760664</v>
      </c>
    </row>
    <row r="108" spans="1:18" ht="18" customHeight="1">
      <c r="A108" s="33" t="s">
        <v>138</v>
      </c>
      <c r="B108" s="34" t="s">
        <v>139</v>
      </c>
      <c r="C108" s="34" t="s">
        <v>140</v>
      </c>
      <c r="D108" s="58" t="s">
        <v>141</v>
      </c>
      <c r="E108" s="58" t="s">
        <v>2</v>
      </c>
      <c r="F108" s="59">
        <v>1074.43</v>
      </c>
      <c r="G108" s="60">
        <v>144.67</v>
      </c>
      <c r="H108" s="61">
        <v>42.00360223969861</v>
      </c>
      <c r="I108" s="62">
        <f t="shared" si="10"/>
        <v>186.6736022396986</v>
      </c>
      <c r="J108" s="63">
        <f t="shared" si="6"/>
        <v>134.64813901324422</v>
      </c>
      <c r="K108" s="60">
        <v>163.77</v>
      </c>
      <c r="L108" s="61">
        <v>19.04</v>
      </c>
      <c r="M108" s="64">
        <v>182.81</v>
      </c>
      <c r="N108" s="65">
        <f t="shared" si="7"/>
        <v>152.42500674776394</v>
      </c>
      <c r="O108" s="66">
        <v>150.45</v>
      </c>
      <c r="P108" s="67">
        <v>20.8</v>
      </c>
      <c r="Q108" s="68">
        <f t="shared" si="9"/>
        <v>171.25</v>
      </c>
      <c r="R108" s="69">
        <f t="shared" si="8"/>
        <v>140.02773563657007</v>
      </c>
    </row>
    <row r="109" spans="1:18" ht="19.5" customHeight="1">
      <c r="A109" s="33" t="s">
        <v>16</v>
      </c>
      <c r="B109" s="34" t="s">
        <v>17</v>
      </c>
      <c r="C109" s="34" t="s">
        <v>140</v>
      </c>
      <c r="D109" s="58" t="s">
        <v>142</v>
      </c>
      <c r="E109" s="58" t="s">
        <v>2</v>
      </c>
      <c r="F109" s="59">
        <v>1054.953</v>
      </c>
      <c r="G109" s="60">
        <v>152.47</v>
      </c>
      <c r="H109" s="61">
        <v>48.74123856236528</v>
      </c>
      <c r="I109" s="62">
        <f t="shared" si="10"/>
        <v>201.21123856236528</v>
      </c>
      <c r="J109" s="63">
        <f t="shared" si="6"/>
        <v>144.52776569193128</v>
      </c>
      <c r="K109" s="60">
        <v>167.53</v>
      </c>
      <c r="L109" s="61">
        <v>32.099</v>
      </c>
      <c r="M109" s="64">
        <v>199.629</v>
      </c>
      <c r="N109" s="65">
        <f t="shared" si="7"/>
        <v>158.80328317944023</v>
      </c>
      <c r="O109" s="66">
        <v>126.46</v>
      </c>
      <c r="P109" s="67">
        <v>35.947</v>
      </c>
      <c r="Q109" s="68">
        <f t="shared" si="9"/>
        <v>162.40699999999998</v>
      </c>
      <c r="R109" s="69">
        <f t="shared" si="8"/>
        <v>119.87263887585513</v>
      </c>
    </row>
    <row r="110" spans="1:18" ht="19.5" customHeight="1">
      <c r="A110" s="33" t="s">
        <v>16</v>
      </c>
      <c r="B110" s="34" t="s">
        <v>17</v>
      </c>
      <c r="C110" s="34" t="s">
        <v>140</v>
      </c>
      <c r="D110" s="58" t="s">
        <v>143</v>
      </c>
      <c r="E110" s="58" t="s">
        <v>2</v>
      </c>
      <c r="F110" s="59">
        <v>1020.2</v>
      </c>
      <c r="G110" s="70">
        <v>159.21</v>
      </c>
      <c r="H110" s="64">
        <v>39.714282888361076</v>
      </c>
      <c r="I110" s="62">
        <f t="shared" si="10"/>
        <v>198.9242828883611</v>
      </c>
      <c r="J110" s="63">
        <f t="shared" si="6"/>
        <v>156.05763575769458</v>
      </c>
      <c r="K110" s="70">
        <v>185.22</v>
      </c>
      <c r="L110" s="64">
        <v>42.976</v>
      </c>
      <c r="M110" s="64">
        <v>228.19600000000003</v>
      </c>
      <c r="N110" s="65">
        <f t="shared" si="7"/>
        <v>181.55263673789452</v>
      </c>
      <c r="O110" s="66">
        <v>154.91</v>
      </c>
      <c r="P110" s="67">
        <v>44.824</v>
      </c>
      <c r="Q110" s="68">
        <f t="shared" si="9"/>
        <v>199.73399999999998</v>
      </c>
      <c r="R110" s="69">
        <f t="shared" si="8"/>
        <v>151.84277592628894</v>
      </c>
    </row>
    <row r="111" spans="1:18" ht="19.5" customHeight="1">
      <c r="A111" s="33" t="s">
        <v>16</v>
      </c>
      <c r="B111" s="34" t="s">
        <v>17</v>
      </c>
      <c r="C111" s="34" t="s">
        <v>140</v>
      </c>
      <c r="D111" s="58" t="s">
        <v>144</v>
      </c>
      <c r="E111" s="58" t="s">
        <v>2</v>
      </c>
      <c r="F111" s="59">
        <v>1539.9516</v>
      </c>
      <c r="G111" s="70">
        <v>195.88201024164218</v>
      </c>
      <c r="H111" s="64">
        <v>68.03714695068959</v>
      </c>
      <c r="I111" s="62">
        <f t="shared" si="10"/>
        <v>263.9191571923318</v>
      </c>
      <c r="J111" s="63">
        <f t="shared" si="6"/>
        <v>127.20010826420919</v>
      </c>
      <c r="K111" s="70">
        <v>229.61</v>
      </c>
      <c r="L111" s="64">
        <v>87.96900000000018</v>
      </c>
      <c r="M111" s="64">
        <v>317.5790000000002</v>
      </c>
      <c r="N111" s="65">
        <f t="shared" si="7"/>
        <v>149.10208866304632</v>
      </c>
      <c r="O111" s="71">
        <v>200.02</v>
      </c>
      <c r="P111" s="68">
        <v>92.9879999999998</v>
      </c>
      <c r="Q111" s="68">
        <f t="shared" si="9"/>
        <v>293.0079999999998</v>
      </c>
      <c r="R111" s="69">
        <f t="shared" si="8"/>
        <v>129.88719905222996</v>
      </c>
    </row>
    <row r="112" spans="1:18" ht="12.75" customHeight="1">
      <c r="A112" s="33" t="s">
        <v>145</v>
      </c>
      <c r="B112" s="34" t="s">
        <v>17</v>
      </c>
      <c r="C112" s="34" t="s">
        <v>146</v>
      </c>
      <c r="D112" s="58" t="s">
        <v>44</v>
      </c>
      <c r="E112" s="58" t="s">
        <v>2</v>
      </c>
      <c r="F112" s="59">
        <v>4452.53</v>
      </c>
      <c r="G112" s="60">
        <v>298.35</v>
      </c>
      <c r="H112" s="61">
        <v>204.44</v>
      </c>
      <c r="I112" s="62">
        <f t="shared" si="10"/>
        <v>502.79</v>
      </c>
      <c r="J112" s="63">
        <f t="shared" si="6"/>
        <v>67.00684779215413</v>
      </c>
      <c r="K112" s="60">
        <v>351.64029999999997</v>
      </c>
      <c r="L112" s="61">
        <v>199.0097</v>
      </c>
      <c r="M112" s="64">
        <v>550.65</v>
      </c>
      <c r="N112" s="65">
        <f t="shared" si="7"/>
        <v>78.9753915189791</v>
      </c>
      <c r="O112" s="66">
        <v>226.39</v>
      </c>
      <c r="P112" s="67">
        <v>209.16</v>
      </c>
      <c r="Q112" s="68">
        <f t="shared" si="9"/>
        <v>435.54999999999995</v>
      </c>
      <c r="R112" s="69">
        <f t="shared" si="8"/>
        <v>50.845249779338936</v>
      </c>
    </row>
    <row r="113" spans="1:18" ht="12.75" customHeight="1">
      <c r="A113" s="33" t="s">
        <v>16</v>
      </c>
      <c r="B113" s="34" t="s">
        <v>17</v>
      </c>
      <c r="C113" s="34" t="s">
        <v>147</v>
      </c>
      <c r="D113" s="58" t="s">
        <v>19</v>
      </c>
      <c r="E113" s="58" t="s">
        <v>2</v>
      </c>
      <c r="F113" s="59">
        <v>1140.81</v>
      </c>
      <c r="G113" s="60">
        <v>150.2965477660262</v>
      </c>
      <c r="H113" s="61">
        <v>57.753452233973796</v>
      </c>
      <c r="I113" s="62">
        <f t="shared" si="10"/>
        <v>208.05</v>
      </c>
      <c r="J113" s="63">
        <f t="shared" si="6"/>
        <v>131.74546836548262</v>
      </c>
      <c r="K113" s="60">
        <v>184.33737261360125</v>
      </c>
      <c r="L113" s="61">
        <v>59.11262738639855</v>
      </c>
      <c r="M113" s="64">
        <v>243.45</v>
      </c>
      <c r="N113" s="65">
        <f t="shared" si="7"/>
        <v>161.58463952244568</v>
      </c>
      <c r="O113" s="66">
        <v>161.0543973557915</v>
      </c>
      <c r="P113" s="67">
        <v>48.24560264420851</v>
      </c>
      <c r="Q113" s="68">
        <f t="shared" si="9"/>
        <v>209.3</v>
      </c>
      <c r="R113" s="69">
        <f t="shared" si="8"/>
        <v>141.17547826175394</v>
      </c>
    </row>
    <row r="114" spans="1:18" ht="12.75" customHeight="1">
      <c r="A114" s="33" t="s">
        <v>16</v>
      </c>
      <c r="B114" s="34" t="s">
        <v>17</v>
      </c>
      <c r="C114" s="34" t="s">
        <v>147</v>
      </c>
      <c r="D114" s="58" t="s">
        <v>23</v>
      </c>
      <c r="E114" s="58" t="s">
        <v>2</v>
      </c>
      <c r="F114" s="59">
        <v>844.54</v>
      </c>
      <c r="G114" s="60">
        <v>113.82009699836208</v>
      </c>
      <c r="H114" s="61">
        <v>42.92990300163793</v>
      </c>
      <c r="I114" s="62">
        <f t="shared" si="10"/>
        <v>156.75</v>
      </c>
      <c r="J114" s="63">
        <f t="shared" si="6"/>
        <v>134.77170648916817</v>
      </c>
      <c r="K114" s="60">
        <v>131.24712752891293</v>
      </c>
      <c r="L114" s="61">
        <v>43.072872471087095</v>
      </c>
      <c r="M114" s="64">
        <v>174.32</v>
      </c>
      <c r="N114" s="65">
        <f t="shared" si="7"/>
        <v>155.40664447973208</v>
      </c>
      <c r="O114" s="66">
        <v>112.44705722651159</v>
      </c>
      <c r="P114" s="67">
        <v>43.45294277348833</v>
      </c>
      <c r="Q114" s="68">
        <f t="shared" si="9"/>
        <v>155.89999999999992</v>
      </c>
      <c r="R114" s="69">
        <f t="shared" si="8"/>
        <v>133.14592230860774</v>
      </c>
    </row>
    <row r="115" spans="1:18" ht="12.75" customHeight="1">
      <c r="A115" s="33" t="s">
        <v>16</v>
      </c>
      <c r="B115" s="34" t="s">
        <v>17</v>
      </c>
      <c r="C115" s="34" t="s">
        <v>147</v>
      </c>
      <c r="D115" s="58" t="s">
        <v>137</v>
      </c>
      <c r="E115" s="58" t="s">
        <v>2</v>
      </c>
      <c r="F115" s="59">
        <v>2170.3</v>
      </c>
      <c r="G115" s="60">
        <v>266.825941955451</v>
      </c>
      <c r="H115" s="61">
        <v>70.85405804454892</v>
      </c>
      <c r="I115" s="62">
        <f t="shared" si="10"/>
        <v>337.67999999999995</v>
      </c>
      <c r="J115" s="63">
        <f t="shared" si="6"/>
        <v>122.94426667071419</v>
      </c>
      <c r="K115" s="60">
        <v>297.54193060897734</v>
      </c>
      <c r="L115" s="61">
        <v>63.37806939102252</v>
      </c>
      <c r="M115" s="64">
        <v>360.92</v>
      </c>
      <c r="N115" s="65">
        <f t="shared" si="7"/>
        <v>137.0971435326809</v>
      </c>
      <c r="O115" s="66">
        <v>239.39260164006583</v>
      </c>
      <c r="P115" s="67">
        <v>61.50739835993442</v>
      </c>
      <c r="Q115" s="68">
        <f t="shared" si="9"/>
        <v>300.90000000000026</v>
      </c>
      <c r="R115" s="69">
        <f t="shared" si="8"/>
        <v>110.3039218725825</v>
      </c>
    </row>
    <row r="116" spans="1:18" ht="12.75" customHeight="1">
      <c r="A116" s="33" t="s">
        <v>16</v>
      </c>
      <c r="B116" s="34" t="s">
        <v>17</v>
      </c>
      <c r="C116" s="34" t="s">
        <v>148</v>
      </c>
      <c r="D116" s="58" t="s">
        <v>19</v>
      </c>
      <c r="E116" s="58" t="s">
        <v>2</v>
      </c>
      <c r="F116" s="59">
        <v>1567.1348600000003</v>
      </c>
      <c r="G116" s="60">
        <v>261.4823264728111</v>
      </c>
      <c r="H116" s="61">
        <v>62.857673527188936</v>
      </c>
      <c r="I116" s="62">
        <f t="shared" si="10"/>
        <v>324.34000000000003</v>
      </c>
      <c r="J116" s="63">
        <f t="shared" si="6"/>
        <v>166.8537489318635</v>
      </c>
      <c r="K116" s="60">
        <v>255.54354637396352</v>
      </c>
      <c r="L116" s="61">
        <v>59.92645362603649</v>
      </c>
      <c r="M116" s="64">
        <v>315.47</v>
      </c>
      <c r="N116" s="65">
        <f t="shared" si="7"/>
        <v>163.0641707338215</v>
      </c>
      <c r="O116" s="66">
        <v>209.32500414746937</v>
      </c>
      <c r="P116" s="67">
        <v>58.584995852530696</v>
      </c>
      <c r="Q116" s="68">
        <f t="shared" si="9"/>
        <v>267.9100000000001</v>
      </c>
      <c r="R116" s="69">
        <f t="shared" si="8"/>
        <v>133.57178727264693</v>
      </c>
    </row>
    <row r="117" spans="1:18" ht="12.75" customHeight="1">
      <c r="A117" s="33" t="s">
        <v>16</v>
      </c>
      <c r="B117" s="34" t="s">
        <v>17</v>
      </c>
      <c r="C117" s="34" t="s">
        <v>148</v>
      </c>
      <c r="D117" s="58" t="s">
        <v>47</v>
      </c>
      <c r="E117" s="58" t="s">
        <v>2</v>
      </c>
      <c r="F117" s="59">
        <v>1478.35</v>
      </c>
      <c r="G117" s="60">
        <v>206.42630235115845</v>
      </c>
      <c r="H117" s="61">
        <v>50.3736976488415</v>
      </c>
      <c r="I117" s="62">
        <f t="shared" si="10"/>
        <v>256.79999999999995</v>
      </c>
      <c r="J117" s="63">
        <f t="shared" si="6"/>
        <v>139.63290313603576</v>
      </c>
      <c r="K117" s="60">
        <v>265.5601283049955</v>
      </c>
      <c r="L117" s="61">
        <v>74.09987169500464</v>
      </c>
      <c r="M117" s="64">
        <v>339.66</v>
      </c>
      <c r="N117" s="65">
        <f t="shared" si="7"/>
        <v>179.63278540602394</v>
      </c>
      <c r="O117" s="66">
        <v>234.610352544164</v>
      </c>
      <c r="P117" s="67">
        <v>79.30964745583606</v>
      </c>
      <c r="Q117" s="68">
        <f t="shared" si="9"/>
        <v>313.9200000000001</v>
      </c>
      <c r="R117" s="69">
        <f t="shared" si="8"/>
        <v>158.69743466984409</v>
      </c>
    </row>
    <row r="118" spans="1:18" ht="12.75" customHeight="1">
      <c r="A118" s="33" t="s">
        <v>16</v>
      </c>
      <c r="B118" s="34" t="s">
        <v>17</v>
      </c>
      <c r="C118" s="34" t="s">
        <v>148</v>
      </c>
      <c r="D118" s="58" t="s">
        <v>48</v>
      </c>
      <c r="E118" s="58" t="s">
        <v>2</v>
      </c>
      <c r="F118" s="59">
        <v>1516.2</v>
      </c>
      <c r="G118" s="60">
        <v>243.75231259081815</v>
      </c>
      <c r="H118" s="61">
        <v>65.67068740918253</v>
      </c>
      <c r="I118" s="62">
        <f t="shared" si="10"/>
        <v>309.4230000000007</v>
      </c>
      <c r="J118" s="63">
        <f t="shared" si="6"/>
        <v>160.76527673843697</v>
      </c>
      <c r="K118" s="60">
        <v>291.9763279447679</v>
      </c>
      <c r="L118" s="61">
        <v>79.28367205523166</v>
      </c>
      <c r="M118" s="64">
        <v>371.26</v>
      </c>
      <c r="N118" s="65">
        <f t="shared" si="7"/>
        <v>192.57111723042337</v>
      </c>
      <c r="O118" s="66">
        <v>249.96709201465953</v>
      </c>
      <c r="P118" s="67">
        <v>79.17290798534052</v>
      </c>
      <c r="Q118" s="68">
        <f t="shared" si="9"/>
        <v>329.14000000000004</v>
      </c>
      <c r="R118" s="69">
        <f t="shared" si="8"/>
        <v>164.8641947069381</v>
      </c>
    </row>
    <row r="119" spans="1:18" ht="12.75" customHeight="1">
      <c r="A119" s="33" t="s">
        <v>16</v>
      </c>
      <c r="B119" s="34" t="s">
        <v>17</v>
      </c>
      <c r="C119" s="34" t="s">
        <v>148</v>
      </c>
      <c r="D119" s="58" t="s">
        <v>128</v>
      </c>
      <c r="E119" s="58" t="s">
        <v>2</v>
      </c>
      <c r="F119" s="59">
        <v>381.42</v>
      </c>
      <c r="G119" s="60">
        <v>60.32733452344729</v>
      </c>
      <c r="H119" s="61">
        <v>9.4626654765529</v>
      </c>
      <c r="I119" s="62">
        <f t="shared" si="10"/>
        <v>69.79000000000019</v>
      </c>
      <c r="J119" s="63">
        <f t="shared" si="6"/>
        <v>158.16510545710057</v>
      </c>
      <c r="K119" s="60">
        <v>79.41135979129182</v>
      </c>
      <c r="L119" s="61">
        <v>8.998640208708041</v>
      </c>
      <c r="M119" s="64">
        <v>88.40999999999985</v>
      </c>
      <c r="N119" s="65">
        <f t="shared" si="7"/>
        <v>208.19925486679202</v>
      </c>
      <c r="O119" s="66">
        <v>63.01296743623359</v>
      </c>
      <c r="P119" s="67">
        <v>9.28703256376643</v>
      </c>
      <c r="Q119" s="68">
        <f t="shared" si="9"/>
        <v>72.30000000000001</v>
      </c>
      <c r="R119" s="69">
        <f t="shared" si="8"/>
        <v>165.20624884965022</v>
      </c>
    </row>
    <row r="120" spans="1:18" ht="12.75" customHeight="1">
      <c r="A120" s="33" t="s">
        <v>16</v>
      </c>
      <c r="B120" s="34" t="s">
        <v>17</v>
      </c>
      <c r="C120" s="34" t="s">
        <v>148</v>
      </c>
      <c r="D120" s="58" t="s">
        <v>49</v>
      </c>
      <c r="E120" s="58" t="s">
        <v>2</v>
      </c>
      <c r="F120" s="59">
        <v>400.634</v>
      </c>
      <c r="G120" s="60">
        <v>71.57638581004714</v>
      </c>
      <c r="H120" s="61">
        <v>11.673614189952872</v>
      </c>
      <c r="I120" s="62">
        <f t="shared" si="10"/>
        <v>83.25000000000001</v>
      </c>
      <c r="J120" s="63">
        <f t="shared" si="6"/>
        <v>178.65779192491684</v>
      </c>
      <c r="K120" s="60">
        <v>88.69002049000997</v>
      </c>
      <c r="L120" s="61">
        <v>10.679979509990009</v>
      </c>
      <c r="M120" s="64">
        <v>99.37</v>
      </c>
      <c r="N120" s="65">
        <f t="shared" si="7"/>
        <v>221.37417316056542</v>
      </c>
      <c r="O120" s="66">
        <v>66.32177433372038</v>
      </c>
      <c r="P120" s="67">
        <v>10.978225666279577</v>
      </c>
      <c r="Q120" s="68">
        <f t="shared" si="9"/>
        <v>77.29999999999995</v>
      </c>
      <c r="R120" s="69">
        <f t="shared" si="8"/>
        <v>165.54205168238437</v>
      </c>
    </row>
    <row r="121" spans="1:18" ht="12.75" customHeight="1">
      <c r="A121" s="33" t="s">
        <v>16</v>
      </c>
      <c r="B121" s="34" t="s">
        <v>17</v>
      </c>
      <c r="C121" s="34" t="s">
        <v>148</v>
      </c>
      <c r="D121" s="58" t="s">
        <v>21</v>
      </c>
      <c r="E121" s="58" t="s">
        <v>2</v>
      </c>
      <c r="F121" s="59">
        <v>2144.15</v>
      </c>
      <c r="G121" s="60">
        <v>302.9212671265963</v>
      </c>
      <c r="H121" s="61">
        <v>94.1687328734037</v>
      </c>
      <c r="I121" s="62">
        <f t="shared" si="10"/>
        <v>397.09000000000003</v>
      </c>
      <c r="J121" s="63">
        <f t="shared" si="6"/>
        <v>141.2780202535253</v>
      </c>
      <c r="K121" s="60">
        <v>324.7874819046275</v>
      </c>
      <c r="L121" s="61">
        <v>93.42251809537252</v>
      </c>
      <c r="M121" s="64">
        <v>418.21</v>
      </c>
      <c r="N121" s="65">
        <f t="shared" si="7"/>
        <v>151.47610097457152</v>
      </c>
      <c r="O121" s="66">
        <v>283.71559161023606</v>
      </c>
      <c r="P121" s="67">
        <v>83.58440838976385</v>
      </c>
      <c r="Q121" s="68">
        <f t="shared" si="9"/>
        <v>367.2999999999999</v>
      </c>
      <c r="R121" s="69">
        <f t="shared" si="8"/>
        <v>132.32077588332723</v>
      </c>
    </row>
    <row r="122" spans="1:18" ht="12.75" customHeight="1">
      <c r="A122" s="33" t="s">
        <v>16</v>
      </c>
      <c r="B122" s="34" t="s">
        <v>17</v>
      </c>
      <c r="C122" s="34" t="s">
        <v>148</v>
      </c>
      <c r="D122" s="58" t="s">
        <v>64</v>
      </c>
      <c r="E122" s="58" t="s">
        <v>149</v>
      </c>
      <c r="F122" s="59">
        <v>2661.915</v>
      </c>
      <c r="G122" s="60">
        <v>330.92099950029785</v>
      </c>
      <c r="H122" s="61">
        <v>120.58900049970214</v>
      </c>
      <c r="I122" s="62">
        <f t="shared" si="10"/>
        <v>451.51</v>
      </c>
      <c r="J122" s="63">
        <f t="shared" si="6"/>
        <v>124.31689197449876</v>
      </c>
      <c r="K122" s="60">
        <v>407.3886470770785</v>
      </c>
      <c r="L122" s="61">
        <v>129.46135292292144</v>
      </c>
      <c r="M122" s="64">
        <v>536.85</v>
      </c>
      <c r="N122" s="65">
        <f t="shared" si="7"/>
        <v>153.0434469459312</v>
      </c>
      <c r="O122" s="66">
        <v>314.73175364043885</v>
      </c>
      <c r="P122" s="67">
        <v>115.16824635956154</v>
      </c>
      <c r="Q122" s="68">
        <f t="shared" si="9"/>
        <v>429.9000000000004</v>
      </c>
      <c r="R122" s="69">
        <f t="shared" si="8"/>
        <v>118.23508776217079</v>
      </c>
    </row>
    <row r="123" spans="1:18" ht="12.75" customHeight="1">
      <c r="A123" s="33" t="s">
        <v>16</v>
      </c>
      <c r="B123" s="34" t="s">
        <v>17</v>
      </c>
      <c r="C123" s="34" t="s">
        <v>148</v>
      </c>
      <c r="D123" s="58" t="s">
        <v>64</v>
      </c>
      <c r="E123" s="58" t="s">
        <v>150</v>
      </c>
      <c r="F123" s="59">
        <v>2665.37</v>
      </c>
      <c r="G123" s="60">
        <v>339.04093314172394</v>
      </c>
      <c r="H123" s="61">
        <v>118.30906685827594</v>
      </c>
      <c r="I123" s="62">
        <f t="shared" si="10"/>
        <v>457.3499999999999</v>
      </c>
      <c r="J123" s="63">
        <f t="shared" si="6"/>
        <v>127.20220199886842</v>
      </c>
      <c r="K123" s="60">
        <v>355.22362148913834</v>
      </c>
      <c r="L123" s="61">
        <v>118.26637851086203</v>
      </c>
      <c r="M123" s="64">
        <v>473.49</v>
      </c>
      <c r="N123" s="65">
        <f t="shared" si="7"/>
        <v>133.27366237675758</v>
      </c>
      <c r="O123" s="66">
        <v>301.23644986046395</v>
      </c>
      <c r="P123" s="67">
        <v>126.16355013953603</v>
      </c>
      <c r="Q123" s="68">
        <f t="shared" si="9"/>
        <v>427.4</v>
      </c>
      <c r="R123" s="69">
        <f t="shared" si="8"/>
        <v>113.01862400359573</v>
      </c>
    </row>
    <row r="124" spans="1:18" ht="19.5" customHeight="1">
      <c r="A124" s="33" t="s">
        <v>16</v>
      </c>
      <c r="B124" s="34" t="s">
        <v>17</v>
      </c>
      <c r="C124" s="34" t="s">
        <v>151</v>
      </c>
      <c r="D124" s="58" t="s">
        <v>23</v>
      </c>
      <c r="E124" s="58" t="s">
        <v>2</v>
      </c>
      <c r="F124" s="59">
        <v>843</v>
      </c>
      <c r="G124" s="70">
        <v>128.6993739198007</v>
      </c>
      <c r="H124" s="64">
        <v>32.910442330199466</v>
      </c>
      <c r="I124" s="62">
        <f t="shared" si="10"/>
        <v>161.60981625000016</v>
      </c>
      <c r="J124" s="63">
        <f t="shared" si="6"/>
        <v>152.6682964647695</v>
      </c>
      <c r="K124" s="70">
        <v>144.52297082190557</v>
      </c>
      <c r="L124" s="64">
        <v>32.36210278552742</v>
      </c>
      <c r="M124" s="64">
        <v>176.885073607433</v>
      </c>
      <c r="N124" s="65">
        <f t="shared" si="7"/>
        <v>171.43887404733758</v>
      </c>
      <c r="O124" s="71">
        <v>111.59791047218238</v>
      </c>
      <c r="P124" s="68">
        <v>31.702089527817552</v>
      </c>
      <c r="Q124" s="68">
        <f t="shared" si="9"/>
        <v>143.29999999999993</v>
      </c>
      <c r="R124" s="69">
        <f t="shared" si="8"/>
        <v>132.38186295632548</v>
      </c>
    </row>
    <row r="125" spans="1:18" ht="19.5" customHeight="1">
      <c r="A125" s="33" t="s">
        <v>16</v>
      </c>
      <c r="B125" s="34" t="s">
        <v>17</v>
      </c>
      <c r="C125" s="34" t="s">
        <v>151</v>
      </c>
      <c r="D125" s="58" t="s">
        <v>44</v>
      </c>
      <c r="E125" s="58" t="s">
        <v>152</v>
      </c>
      <c r="F125" s="59">
        <v>964</v>
      </c>
      <c r="G125" s="60">
        <v>139.54559392641303</v>
      </c>
      <c r="H125" s="61">
        <v>66.15440607358691</v>
      </c>
      <c r="I125" s="62">
        <f t="shared" si="10"/>
        <v>205.69999999999993</v>
      </c>
      <c r="J125" s="63">
        <f t="shared" si="6"/>
        <v>144.75684017262762</v>
      </c>
      <c r="K125" s="60">
        <v>168.3892796315477</v>
      </c>
      <c r="L125" s="61">
        <v>60.77072036845233</v>
      </c>
      <c r="M125" s="64">
        <v>229.16</v>
      </c>
      <c r="N125" s="65">
        <f t="shared" si="7"/>
        <v>174.67767596633578</v>
      </c>
      <c r="O125" s="66">
        <v>152.139370449248</v>
      </c>
      <c r="P125" s="67">
        <v>58.16062955075196</v>
      </c>
      <c r="Q125" s="68">
        <f t="shared" si="9"/>
        <v>210.29999999999995</v>
      </c>
      <c r="R125" s="69">
        <f t="shared" si="8"/>
        <v>157.8209237025394</v>
      </c>
    </row>
    <row r="126" spans="1:18" ht="19.5" customHeight="1">
      <c r="A126" s="33" t="s">
        <v>16</v>
      </c>
      <c r="B126" s="34" t="s">
        <v>17</v>
      </c>
      <c r="C126" s="34" t="s">
        <v>151</v>
      </c>
      <c r="D126" s="58" t="s">
        <v>44</v>
      </c>
      <c r="E126" s="58" t="s">
        <v>153</v>
      </c>
      <c r="F126" s="59">
        <v>322.4</v>
      </c>
      <c r="G126" s="60">
        <v>52.973075905749084</v>
      </c>
      <c r="H126" s="61">
        <v>23.026924094250916</v>
      </c>
      <c r="I126" s="62">
        <f t="shared" si="10"/>
        <v>76</v>
      </c>
      <c r="J126" s="63">
        <f t="shared" si="6"/>
        <v>164.30854809475522</v>
      </c>
      <c r="K126" s="60">
        <v>59.06874683242911</v>
      </c>
      <c r="L126" s="61">
        <v>22.231253167570898</v>
      </c>
      <c r="M126" s="64">
        <v>81.3</v>
      </c>
      <c r="N126" s="65">
        <f t="shared" si="7"/>
        <v>183.2157159814799</v>
      </c>
      <c r="O126" s="66">
        <v>49.80223525177462</v>
      </c>
      <c r="P126" s="67">
        <v>23.49776474822539</v>
      </c>
      <c r="Q126" s="68">
        <f t="shared" si="9"/>
        <v>73.30000000000001</v>
      </c>
      <c r="R126" s="69">
        <f t="shared" si="8"/>
        <v>154.47343440376744</v>
      </c>
    </row>
    <row r="127" spans="1:18" ht="19.5" customHeight="1">
      <c r="A127" s="33" t="s">
        <v>16</v>
      </c>
      <c r="B127" s="34" t="s">
        <v>17</v>
      </c>
      <c r="C127" s="34" t="s">
        <v>151</v>
      </c>
      <c r="D127" s="58" t="s">
        <v>47</v>
      </c>
      <c r="E127" s="58" t="s">
        <v>2</v>
      </c>
      <c r="F127" s="59">
        <v>734.6</v>
      </c>
      <c r="G127" s="60">
        <v>113.14680215057149</v>
      </c>
      <c r="H127" s="61">
        <v>43.65319784942848</v>
      </c>
      <c r="I127" s="62">
        <f t="shared" si="10"/>
        <v>156.79999999999995</v>
      </c>
      <c r="J127" s="63">
        <f t="shared" si="6"/>
        <v>154.02505057251767</v>
      </c>
      <c r="K127" s="60">
        <v>126.80718555377241</v>
      </c>
      <c r="L127" s="61">
        <v>43.59281444622757</v>
      </c>
      <c r="M127" s="64">
        <v>170.4</v>
      </c>
      <c r="N127" s="65">
        <f t="shared" si="7"/>
        <v>172.6207263187754</v>
      </c>
      <c r="O127" s="66">
        <v>103.52563983337329</v>
      </c>
      <c r="P127" s="67">
        <v>40.07436016662685</v>
      </c>
      <c r="Q127" s="68">
        <f t="shared" si="9"/>
        <v>143.60000000000014</v>
      </c>
      <c r="R127" s="69">
        <f t="shared" si="8"/>
        <v>140.9279061167619</v>
      </c>
    </row>
    <row r="128" spans="1:18" ht="19.5" customHeight="1">
      <c r="A128" s="33" t="s">
        <v>16</v>
      </c>
      <c r="B128" s="34" t="s">
        <v>17</v>
      </c>
      <c r="C128" s="34" t="s">
        <v>151</v>
      </c>
      <c r="D128" s="58" t="s">
        <v>48</v>
      </c>
      <c r="E128" s="58" t="s">
        <v>97</v>
      </c>
      <c r="F128" s="59">
        <v>1743.913</v>
      </c>
      <c r="G128" s="60">
        <v>222.33674484227666</v>
      </c>
      <c r="H128" s="61">
        <v>94.56325515772342</v>
      </c>
      <c r="I128" s="62">
        <f t="shared" si="10"/>
        <v>316.9000000000001</v>
      </c>
      <c r="J128" s="63">
        <f t="shared" si="6"/>
        <v>127.49302565109421</v>
      </c>
      <c r="K128" s="60">
        <v>258.0321040374918</v>
      </c>
      <c r="L128" s="61">
        <v>92.66789596250821</v>
      </c>
      <c r="M128" s="64">
        <v>350.7</v>
      </c>
      <c r="N128" s="65">
        <f t="shared" si="7"/>
        <v>147.9615692052825</v>
      </c>
      <c r="O128" s="66">
        <v>212.7058622395707</v>
      </c>
      <c r="P128" s="67">
        <v>95.99413776042927</v>
      </c>
      <c r="Q128" s="68">
        <f t="shared" si="9"/>
        <v>308.7</v>
      </c>
      <c r="R128" s="69">
        <f t="shared" si="8"/>
        <v>121.97045508552932</v>
      </c>
    </row>
    <row r="129" spans="1:18" ht="19.5" customHeight="1">
      <c r="A129" s="33" t="s">
        <v>16</v>
      </c>
      <c r="B129" s="34" t="s">
        <v>17</v>
      </c>
      <c r="C129" s="34" t="s">
        <v>151</v>
      </c>
      <c r="D129" s="58" t="s">
        <v>48</v>
      </c>
      <c r="E129" s="58" t="s">
        <v>154</v>
      </c>
      <c r="F129" s="59">
        <v>324.1</v>
      </c>
      <c r="G129" s="60">
        <v>43.66816550540511</v>
      </c>
      <c r="H129" s="61">
        <v>16.09583449459489</v>
      </c>
      <c r="I129" s="62">
        <f t="shared" si="10"/>
        <v>59.764</v>
      </c>
      <c r="J129" s="63">
        <f t="shared" si="6"/>
        <v>134.73670319470875</v>
      </c>
      <c r="K129" s="60">
        <v>48.61220915927551</v>
      </c>
      <c r="L129" s="61">
        <v>15.687790840724478</v>
      </c>
      <c r="M129" s="64">
        <v>64.3</v>
      </c>
      <c r="N129" s="65">
        <f t="shared" si="7"/>
        <v>149.99138895179112</v>
      </c>
      <c r="O129" s="66">
        <v>42.83230673657378</v>
      </c>
      <c r="P129" s="67">
        <v>16.067693263426243</v>
      </c>
      <c r="Q129" s="68">
        <f t="shared" si="9"/>
        <v>58.90000000000002</v>
      </c>
      <c r="R129" s="69">
        <f t="shared" si="8"/>
        <v>132.15768817208817</v>
      </c>
    </row>
    <row r="130" spans="1:18" ht="19.5" customHeight="1">
      <c r="A130" s="33" t="s">
        <v>16</v>
      </c>
      <c r="B130" s="34" t="s">
        <v>17</v>
      </c>
      <c r="C130" s="34" t="s">
        <v>151</v>
      </c>
      <c r="D130" s="58" t="s">
        <v>49</v>
      </c>
      <c r="E130" s="58" t="s">
        <v>2</v>
      </c>
      <c r="F130" s="59">
        <v>668.1719999999999</v>
      </c>
      <c r="G130" s="60">
        <v>80.67779605181103</v>
      </c>
      <c r="H130" s="61">
        <v>48.32220394818897</v>
      </c>
      <c r="I130" s="62">
        <f t="shared" si="10"/>
        <v>129</v>
      </c>
      <c r="J130" s="63">
        <f t="shared" si="6"/>
        <v>120.74405400377604</v>
      </c>
      <c r="K130" s="70">
        <v>91.62359228748844</v>
      </c>
      <c r="L130" s="64">
        <v>49.976407712511545</v>
      </c>
      <c r="M130" s="64">
        <v>141.6</v>
      </c>
      <c r="N130" s="65">
        <f t="shared" si="7"/>
        <v>137.12575846861054</v>
      </c>
      <c r="O130" s="66">
        <v>80.37561896477071</v>
      </c>
      <c r="P130" s="67">
        <v>48.32438103522926</v>
      </c>
      <c r="Q130" s="68">
        <f t="shared" si="9"/>
        <v>128.69999999999996</v>
      </c>
      <c r="R130" s="69">
        <f t="shared" si="8"/>
        <v>120.29180954121202</v>
      </c>
    </row>
    <row r="131" spans="1:18" ht="27" customHeight="1">
      <c r="A131" s="33" t="s">
        <v>155</v>
      </c>
      <c r="B131" s="34" t="s">
        <v>59</v>
      </c>
      <c r="C131" s="34" t="s">
        <v>156</v>
      </c>
      <c r="D131" s="58" t="s">
        <v>20</v>
      </c>
      <c r="E131" s="58" t="s">
        <v>2</v>
      </c>
      <c r="F131" s="59">
        <v>2226.95</v>
      </c>
      <c r="G131" s="70">
        <v>276.51665464936696</v>
      </c>
      <c r="H131" s="64">
        <v>61.99334535063294</v>
      </c>
      <c r="I131" s="62">
        <f t="shared" si="10"/>
        <v>338.5099999999999</v>
      </c>
      <c r="J131" s="63">
        <f t="shared" si="6"/>
        <v>124.16832647763397</v>
      </c>
      <c r="K131" s="70">
        <v>318.9907388212549</v>
      </c>
      <c r="L131" s="64">
        <v>67.0192611787451</v>
      </c>
      <c r="M131" s="64">
        <v>386.01</v>
      </c>
      <c r="N131" s="65">
        <f t="shared" si="7"/>
        <v>143.24108705685126</v>
      </c>
      <c r="O131" s="71">
        <v>291.5109</v>
      </c>
      <c r="P131" s="68">
        <v>71.6391</v>
      </c>
      <c r="Q131" s="68">
        <f t="shared" si="9"/>
        <v>363.15</v>
      </c>
      <c r="R131" s="69">
        <f t="shared" si="8"/>
        <v>130.90141224544783</v>
      </c>
    </row>
    <row r="132" spans="1:18" ht="12.75" customHeight="1">
      <c r="A132" s="33" t="s">
        <v>32</v>
      </c>
      <c r="B132" s="34" t="s">
        <v>33</v>
      </c>
      <c r="C132" s="34" t="s">
        <v>156</v>
      </c>
      <c r="D132" s="58" t="s">
        <v>109</v>
      </c>
      <c r="E132" s="58" t="s">
        <v>2</v>
      </c>
      <c r="F132" s="59">
        <v>2150.224</v>
      </c>
      <c r="G132" s="70">
        <v>251.19411893869386</v>
      </c>
      <c r="H132" s="64">
        <v>68.17593856130624</v>
      </c>
      <c r="I132" s="62">
        <f t="shared" si="10"/>
        <v>319.3700575000001</v>
      </c>
      <c r="J132" s="63">
        <f t="shared" si="6"/>
        <v>116.8223026711142</v>
      </c>
      <c r="K132" s="70">
        <v>299.3022321356562</v>
      </c>
      <c r="L132" s="64">
        <v>68.4277678643436</v>
      </c>
      <c r="M132" s="64">
        <v>367.73</v>
      </c>
      <c r="N132" s="65">
        <f t="shared" si="7"/>
        <v>139.19583826413256</v>
      </c>
      <c r="O132" s="71">
        <v>252.85526198920937</v>
      </c>
      <c r="P132" s="68">
        <v>69.20473801079063</v>
      </c>
      <c r="Q132" s="68">
        <f t="shared" si="9"/>
        <v>322.06</v>
      </c>
      <c r="R132" s="69">
        <f t="shared" si="8"/>
        <v>117.59484685744803</v>
      </c>
    </row>
    <row r="133" spans="1:18" ht="19.5" customHeight="1">
      <c r="A133" s="33" t="s">
        <v>16</v>
      </c>
      <c r="B133" s="34" t="s">
        <v>17</v>
      </c>
      <c r="C133" s="34" t="s">
        <v>156</v>
      </c>
      <c r="D133" s="58" t="s">
        <v>49</v>
      </c>
      <c r="E133" s="58" t="s">
        <v>2</v>
      </c>
      <c r="F133" s="59">
        <v>977.5717400000001</v>
      </c>
      <c r="G133" s="60">
        <v>144.46815736167812</v>
      </c>
      <c r="H133" s="61">
        <v>42.21184263832185</v>
      </c>
      <c r="I133" s="62">
        <f t="shared" si="10"/>
        <v>186.67999999999998</v>
      </c>
      <c r="J133" s="63">
        <f t="shared" si="6"/>
        <v>147.78266540487158</v>
      </c>
      <c r="K133" s="60">
        <v>168.47586324669268</v>
      </c>
      <c r="L133" s="61">
        <v>37.02413675330737</v>
      </c>
      <c r="M133" s="64">
        <v>205.5</v>
      </c>
      <c r="N133" s="65">
        <f t="shared" si="7"/>
        <v>172.34117594959594</v>
      </c>
      <c r="O133" s="66">
        <v>151.11401357874436</v>
      </c>
      <c r="P133" s="67">
        <v>36.25598642125563</v>
      </c>
      <c r="Q133" s="68">
        <f t="shared" si="9"/>
        <v>187.37</v>
      </c>
      <c r="R133" s="69">
        <f t="shared" si="8"/>
        <v>154.5809963560775</v>
      </c>
    </row>
    <row r="134" spans="1:18" ht="19.5" customHeight="1">
      <c r="A134" s="33" t="s">
        <v>16</v>
      </c>
      <c r="B134" s="34" t="s">
        <v>17</v>
      </c>
      <c r="C134" s="34" t="s">
        <v>156</v>
      </c>
      <c r="D134" s="58" t="s">
        <v>52</v>
      </c>
      <c r="E134" s="58" t="s">
        <v>2</v>
      </c>
      <c r="F134" s="59">
        <v>2997.47</v>
      </c>
      <c r="G134" s="60">
        <v>524.9519606569232</v>
      </c>
      <c r="H134" s="61">
        <v>167.14817928898614</v>
      </c>
      <c r="I134" s="62">
        <f t="shared" si="10"/>
        <v>692.1001399459094</v>
      </c>
      <c r="J134" s="63">
        <f t="shared" si="6"/>
        <v>175.13168127017894</v>
      </c>
      <c r="K134" s="70">
        <v>597.4648975632407</v>
      </c>
      <c r="L134" s="64">
        <v>158.0911024367597</v>
      </c>
      <c r="M134" s="64">
        <v>755.5560000000004</v>
      </c>
      <c r="N134" s="65">
        <f t="shared" si="7"/>
        <v>199.3230616363936</v>
      </c>
      <c r="O134" s="71">
        <v>503.17431038867704</v>
      </c>
      <c r="P134" s="68">
        <v>148.59568961132294</v>
      </c>
      <c r="Q134" s="68">
        <f t="shared" si="9"/>
        <v>651.77</v>
      </c>
      <c r="R134" s="69">
        <f t="shared" si="8"/>
        <v>167.86633740743932</v>
      </c>
    </row>
    <row r="135" spans="1:18" ht="19.5" customHeight="1">
      <c r="A135" s="33" t="s">
        <v>16</v>
      </c>
      <c r="B135" s="34" t="s">
        <v>17</v>
      </c>
      <c r="C135" s="34" t="s">
        <v>156</v>
      </c>
      <c r="D135" s="58" t="s">
        <v>54</v>
      </c>
      <c r="E135" s="58" t="s">
        <v>2</v>
      </c>
      <c r="F135" s="59">
        <v>153.636</v>
      </c>
      <c r="G135" s="60">
        <v>24.04693038241969</v>
      </c>
      <c r="H135" s="61">
        <v>8.06532698816166</v>
      </c>
      <c r="I135" s="62">
        <f t="shared" si="10"/>
        <v>32.11225737058135</v>
      </c>
      <c r="J135" s="63">
        <f t="shared" si="6"/>
        <v>156.51885223788491</v>
      </c>
      <c r="K135" s="60">
        <v>24.892831230346886</v>
      </c>
      <c r="L135" s="61">
        <v>6.789017015233888</v>
      </c>
      <c r="M135" s="64">
        <v>31.681848245580774</v>
      </c>
      <c r="N135" s="65">
        <f t="shared" si="7"/>
        <v>162.02472877676382</v>
      </c>
      <c r="O135" s="66">
        <v>26.49658409450577</v>
      </c>
      <c r="P135" s="67">
        <v>6.57650319111362</v>
      </c>
      <c r="Q135" s="68">
        <f t="shared" si="9"/>
        <v>33.073087285619394</v>
      </c>
      <c r="R135" s="69">
        <f t="shared" si="8"/>
        <v>172.46338159354428</v>
      </c>
    </row>
    <row r="136" spans="1:18" ht="19.5" customHeight="1">
      <c r="A136" s="33" t="s">
        <v>16</v>
      </c>
      <c r="B136" s="34" t="s">
        <v>17</v>
      </c>
      <c r="C136" s="34" t="s">
        <v>156</v>
      </c>
      <c r="D136" s="58" t="s">
        <v>157</v>
      </c>
      <c r="E136" s="58" t="s">
        <v>2</v>
      </c>
      <c r="F136" s="59">
        <v>1746.64</v>
      </c>
      <c r="G136" s="60">
        <v>206.28035140734033</v>
      </c>
      <c r="H136" s="61">
        <v>84.56964859265966</v>
      </c>
      <c r="I136" s="62">
        <f t="shared" si="10"/>
        <v>290.85</v>
      </c>
      <c r="J136" s="63">
        <f t="shared" si="6"/>
        <v>118.10124090101013</v>
      </c>
      <c r="K136" s="60">
        <v>254.26779292716512</v>
      </c>
      <c r="L136" s="61">
        <v>81.23220707283488</v>
      </c>
      <c r="M136" s="64">
        <v>335.5</v>
      </c>
      <c r="N136" s="65">
        <f t="shared" si="7"/>
        <v>145.57538641458177</v>
      </c>
      <c r="O136" s="66">
        <v>215.65262937160685</v>
      </c>
      <c r="P136" s="67">
        <v>77.55737062839319</v>
      </c>
      <c r="Q136" s="68">
        <f t="shared" si="9"/>
        <v>293.21000000000004</v>
      </c>
      <c r="R136" s="69">
        <f t="shared" si="8"/>
        <v>123.46713081780265</v>
      </c>
    </row>
    <row r="137" spans="1:18" ht="19.5" customHeight="1">
      <c r="A137" s="33" t="s">
        <v>16</v>
      </c>
      <c r="B137" s="34" t="s">
        <v>17</v>
      </c>
      <c r="C137" s="34" t="s">
        <v>156</v>
      </c>
      <c r="D137" s="58" t="s">
        <v>158</v>
      </c>
      <c r="E137" s="58" t="s">
        <v>2</v>
      </c>
      <c r="F137" s="59">
        <v>2157.27</v>
      </c>
      <c r="G137" s="60">
        <v>328.2840894644373</v>
      </c>
      <c r="H137" s="61">
        <v>112.09591053556267</v>
      </c>
      <c r="I137" s="62">
        <f t="shared" si="10"/>
        <v>440.37999999999994</v>
      </c>
      <c r="J137" s="63">
        <f aca="true" t="shared" si="11" ref="J137:J200">G137/F137*1000</f>
        <v>152.17570793847653</v>
      </c>
      <c r="K137" s="60">
        <v>355.68805564784475</v>
      </c>
      <c r="L137" s="61">
        <v>112.1419443521553</v>
      </c>
      <c r="M137" s="64">
        <v>467.83</v>
      </c>
      <c r="N137" s="65">
        <f aca="true" t="shared" si="12" ref="N137:N200">K137/F137*1000</f>
        <v>164.87878459712726</v>
      </c>
      <c r="O137" s="66">
        <v>320.22008090491437</v>
      </c>
      <c r="P137" s="67">
        <v>96.97991909508562</v>
      </c>
      <c r="Q137" s="68">
        <f t="shared" si="9"/>
        <v>417.2</v>
      </c>
      <c r="R137" s="69">
        <f aca="true" t="shared" si="13" ref="R137:R200">O137/F137*1000</f>
        <v>148.43764614763768</v>
      </c>
    </row>
    <row r="138" spans="1:18" ht="12.75" customHeight="1">
      <c r="A138" s="33" t="s">
        <v>159</v>
      </c>
      <c r="B138" s="34" t="s">
        <v>160</v>
      </c>
      <c r="C138" s="34" t="s">
        <v>161</v>
      </c>
      <c r="D138" s="58" t="s">
        <v>20</v>
      </c>
      <c r="E138" s="58" t="s">
        <v>2</v>
      </c>
      <c r="F138" s="59">
        <v>1906.7</v>
      </c>
      <c r="G138" s="60">
        <v>264.8337</v>
      </c>
      <c r="H138" s="61">
        <v>82.14654000000004</v>
      </c>
      <c r="I138" s="62">
        <f t="shared" si="10"/>
        <v>346.9802400000001</v>
      </c>
      <c r="J138" s="63">
        <f t="shared" si="11"/>
        <v>138.8963654481565</v>
      </c>
      <c r="K138" s="60">
        <v>285.33</v>
      </c>
      <c r="L138" s="61">
        <v>95.58</v>
      </c>
      <c r="M138" s="64">
        <v>380.91</v>
      </c>
      <c r="N138" s="65">
        <f t="shared" si="12"/>
        <v>149.64598521004876</v>
      </c>
      <c r="O138" s="72">
        <v>180.98</v>
      </c>
      <c r="P138" s="73">
        <v>136.48</v>
      </c>
      <c r="Q138" s="68">
        <f aca="true" t="shared" si="14" ref="Q138:Q201">SUM(O138:P138)</f>
        <v>317.46</v>
      </c>
      <c r="R138" s="69">
        <f t="shared" si="13"/>
        <v>94.91792101536686</v>
      </c>
    </row>
    <row r="139" spans="1:18" ht="19.5" customHeight="1">
      <c r="A139" s="33" t="s">
        <v>16</v>
      </c>
      <c r="B139" s="34" t="s">
        <v>17</v>
      </c>
      <c r="C139" s="34" t="s">
        <v>161</v>
      </c>
      <c r="D139" s="58" t="s">
        <v>109</v>
      </c>
      <c r="E139" s="58" t="s">
        <v>2</v>
      </c>
      <c r="F139" s="59">
        <v>997.3758</v>
      </c>
      <c r="G139" s="60">
        <v>137.51766309877743</v>
      </c>
      <c r="H139" s="61">
        <v>42.982336901222574</v>
      </c>
      <c r="I139" s="62">
        <f t="shared" si="10"/>
        <v>180.5</v>
      </c>
      <c r="J139" s="63">
        <f t="shared" si="11"/>
        <v>137.87948644711196</v>
      </c>
      <c r="K139" s="60">
        <v>146.97925871446918</v>
      </c>
      <c r="L139" s="61">
        <v>47.820741285530815</v>
      </c>
      <c r="M139" s="64">
        <v>194.8</v>
      </c>
      <c r="N139" s="65">
        <f t="shared" si="12"/>
        <v>147.36597651002677</v>
      </c>
      <c r="O139" s="66">
        <v>133.88261617765156</v>
      </c>
      <c r="P139" s="67">
        <v>45.70738382234842</v>
      </c>
      <c r="Q139" s="68">
        <f t="shared" si="14"/>
        <v>179.58999999999997</v>
      </c>
      <c r="R139" s="69">
        <f t="shared" si="13"/>
        <v>134.23487533751225</v>
      </c>
    </row>
    <row r="140" spans="1:18" ht="12.75" customHeight="1">
      <c r="A140" s="33" t="s">
        <v>16</v>
      </c>
      <c r="B140" s="34" t="s">
        <v>17</v>
      </c>
      <c r="C140" s="34" t="s">
        <v>162</v>
      </c>
      <c r="D140" s="58" t="s">
        <v>35</v>
      </c>
      <c r="E140" s="58" t="s">
        <v>2</v>
      </c>
      <c r="F140" s="59">
        <v>557.8779999999999</v>
      </c>
      <c r="G140" s="60">
        <v>96.40590667985212</v>
      </c>
      <c r="H140" s="61">
        <v>23.34409332014791</v>
      </c>
      <c r="I140" s="62">
        <f t="shared" si="10"/>
        <v>119.75000000000003</v>
      </c>
      <c r="J140" s="63">
        <f t="shared" si="11"/>
        <v>172.8082245219423</v>
      </c>
      <c r="K140" s="60">
        <v>107.20916321702214</v>
      </c>
      <c r="L140" s="61">
        <v>24.99083678297785</v>
      </c>
      <c r="M140" s="64">
        <v>132.2</v>
      </c>
      <c r="N140" s="65">
        <f t="shared" si="12"/>
        <v>192.17313322450812</v>
      </c>
      <c r="O140" s="66">
        <v>87.58999109875124</v>
      </c>
      <c r="P140" s="67">
        <v>24.510008901248796</v>
      </c>
      <c r="Q140" s="68">
        <f t="shared" si="14"/>
        <v>112.10000000000004</v>
      </c>
      <c r="R140" s="69">
        <f t="shared" si="13"/>
        <v>157.00563761028621</v>
      </c>
    </row>
    <row r="141" spans="1:18" ht="12.75" customHeight="1">
      <c r="A141" s="33" t="s">
        <v>16</v>
      </c>
      <c r="B141" s="34" t="s">
        <v>17</v>
      </c>
      <c r="C141" s="34" t="s">
        <v>162</v>
      </c>
      <c r="D141" s="58" t="s">
        <v>36</v>
      </c>
      <c r="E141" s="58" t="s">
        <v>2</v>
      </c>
      <c r="F141" s="59">
        <v>595.8</v>
      </c>
      <c r="G141" s="60">
        <v>102.68344430757372</v>
      </c>
      <c r="H141" s="61">
        <v>21.536555692426177</v>
      </c>
      <c r="I141" s="62">
        <f aca="true" t="shared" si="15" ref="I141:I204">SUM(G141:H141)</f>
        <v>124.2199999999999</v>
      </c>
      <c r="J141" s="63">
        <f t="shared" si="11"/>
        <v>172.34549229200022</v>
      </c>
      <c r="K141" s="60">
        <v>115.88159813564283</v>
      </c>
      <c r="L141" s="61">
        <v>24.918401864357133</v>
      </c>
      <c r="M141" s="64">
        <v>140.8</v>
      </c>
      <c r="N141" s="65">
        <f t="shared" si="12"/>
        <v>194.49747924747035</v>
      </c>
      <c r="O141" s="66">
        <v>87.37765200850674</v>
      </c>
      <c r="P141" s="67">
        <v>22.322347991493302</v>
      </c>
      <c r="Q141" s="68">
        <f t="shared" si="14"/>
        <v>109.70000000000005</v>
      </c>
      <c r="R141" s="69">
        <f t="shared" si="13"/>
        <v>146.65601209887</v>
      </c>
    </row>
    <row r="142" spans="1:18" ht="12.75" customHeight="1">
      <c r="A142" s="33" t="s">
        <v>16</v>
      </c>
      <c r="B142" s="34" t="s">
        <v>17</v>
      </c>
      <c r="C142" s="34" t="s">
        <v>162</v>
      </c>
      <c r="D142" s="58" t="s">
        <v>37</v>
      </c>
      <c r="E142" s="58" t="s">
        <v>2</v>
      </c>
      <c r="F142" s="59">
        <v>1160.09</v>
      </c>
      <c r="G142" s="60">
        <v>146.0365359641336</v>
      </c>
      <c r="H142" s="61">
        <v>52.18079736919978</v>
      </c>
      <c r="I142" s="62">
        <f t="shared" si="15"/>
        <v>198.21733333333339</v>
      </c>
      <c r="J142" s="63">
        <f t="shared" si="11"/>
        <v>125.88379863987589</v>
      </c>
      <c r="K142" s="60">
        <v>156.6852294744581</v>
      </c>
      <c r="L142" s="61">
        <v>51.41477052554191</v>
      </c>
      <c r="M142" s="64">
        <v>208.1</v>
      </c>
      <c r="N142" s="65">
        <f t="shared" si="12"/>
        <v>135.06299465942996</v>
      </c>
      <c r="O142" s="66">
        <v>130.74591389750012</v>
      </c>
      <c r="P142" s="67">
        <v>53.50408610249981</v>
      </c>
      <c r="Q142" s="68">
        <f t="shared" si="14"/>
        <v>184.24999999999994</v>
      </c>
      <c r="R142" s="69">
        <f t="shared" si="13"/>
        <v>112.70325052151136</v>
      </c>
    </row>
    <row r="143" spans="1:18" ht="12.75" customHeight="1">
      <c r="A143" s="33" t="s">
        <v>16</v>
      </c>
      <c r="B143" s="34" t="s">
        <v>17</v>
      </c>
      <c r="C143" s="34" t="s">
        <v>163</v>
      </c>
      <c r="D143" s="58" t="s">
        <v>64</v>
      </c>
      <c r="E143" s="58" t="s">
        <v>2</v>
      </c>
      <c r="F143" s="59">
        <v>1216.87</v>
      </c>
      <c r="G143" s="60">
        <v>134.39091820383865</v>
      </c>
      <c r="H143" s="61">
        <v>43.43908179616139</v>
      </c>
      <c r="I143" s="62">
        <f t="shared" si="15"/>
        <v>177.83000000000004</v>
      </c>
      <c r="J143" s="63">
        <f t="shared" si="11"/>
        <v>110.43983186687046</v>
      </c>
      <c r="K143" s="60">
        <v>161.5006014109205</v>
      </c>
      <c r="L143" s="61">
        <v>48.26939858907948</v>
      </c>
      <c r="M143" s="64">
        <v>209.77</v>
      </c>
      <c r="N143" s="65">
        <f t="shared" si="12"/>
        <v>132.71804006255437</v>
      </c>
      <c r="O143" s="66">
        <v>140.14731160218122</v>
      </c>
      <c r="P143" s="67">
        <v>44.64268839781887</v>
      </c>
      <c r="Q143" s="68">
        <f t="shared" si="14"/>
        <v>184.79000000000008</v>
      </c>
      <c r="R143" s="69">
        <f t="shared" si="13"/>
        <v>115.17032353676336</v>
      </c>
    </row>
    <row r="144" spans="1:18" ht="12.75" customHeight="1">
      <c r="A144" s="33" t="s">
        <v>16</v>
      </c>
      <c r="B144" s="34" t="s">
        <v>17</v>
      </c>
      <c r="C144" s="34" t="s">
        <v>163</v>
      </c>
      <c r="D144" s="58" t="s">
        <v>157</v>
      </c>
      <c r="E144" s="58" t="s">
        <v>2</v>
      </c>
      <c r="F144" s="59">
        <v>1228.87</v>
      </c>
      <c r="G144" s="60">
        <v>172.67039397468974</v>
      </c>
      <c r="H144" s="61">
        <v>55.11960602531</v>
      </c>
      <c r="I144" s="62">
        <f t="shared" si="15"/>
        <v>227.78999999999974</v>
      </c>
      <c r="J144" s="63">
        <f t="shared" si="11"/>
        <v>140.5115219467395</v>
      </c>
      <c r="K144" s="60">
        <v>205.66826229845788</v>
      </c>
      <c r="L144" s="61">
        <v>62.0117377015422</v>
      </c>
      <c r="M144" s="64">
        <v>267.68</v>
      </c>
      <c r="N144" s="65">
        <f t="shared" si="12"/>
        <v>167.3637262675937</v>
      </c>
      <c r="O144" s="66">
        <v>166.86221206875973</v>
      </c>
      <c r="P144" s="67">
        <v>53.63778793124047</v>
      </c>
      <c r="Q144" s="68">
        <f t="shared" si="14"/>
        <v>220.5000000000002</v>
      </c>
      <c r="R144" s="69">
        <f t="shared" si="13"/>
        <v>135.78508065845838</v>
      </c>
    </row>
    <row r="145" spans="1:18" ht="12.75" customHeight="1">
      <c r="A145" s="33" t="s">
        <v>16</v>
      </c>
      <c r="B145" s="34" t="s">
        <v>17</v>
      </c>
      <c r="C145" s="34" t="s">
        <v>163</v>
      </c>
      <c r="D145" s="58" t="s">
        <v>164</v>
      </c>
      <c r="E145" s="58" t="s">
        <v>2</v>
      </c>
      <c r="F145" s="59">
        <v>1405.18</v>
      </c>
      <c r="G145" s="70">
        <v>185.0605260017102</v>
      </c>
      <c r="H145" s="64">
        <v>49.08449745083648</v>
      </c>
      <c r="I145" s="62">
        <f t="shared" si="15"/>
        <v>234.1450234525467</v>
      </c>
      <c r="J145" s="63">
        <f t="shared" si="11"/>
        <v>131.69880442484964</v>
      </c>
      <c r="K145" s="70">
        <v>209.27998422328753</v>
      </c>
      <c r="L145" s="64">
        <v>58.45053422620468</v>
      </c>
      <c r="M145" s="64">
        <v>267.7305184494922</v>
      </c>
      <c r="N145" s="65">
        <f t="shared" si="12"/>
        <v>148.93464483076013</v>
      </c>
      <c r="O145" s="71">
        <v>169.63415999211088</v>
      </c>
      <c r="P145" s="68">
        <v>59.665840007889074</v>
      </c>
      <c r="Q145" s="68">
        <f t="shared" si="14"/>
        <v>229.29999999999995</v>
      </c>
      <c r="R145" s="69">
        <f t="shared" si="13"/>
        <v>120.72059095070445</v>
      </c>
    </row>
    <row r="146" spans="1:18" ht="12.75" customHeight="1">
      <c r="A146" s="33" t="s">
        <v>16</v>
      </c>
      <c r="B146" s="34" t="s">
        <v>17</v>
      </c>
      <c r="C146" s="34" t="s">
        <v>163</v>
      </c>
      <c r="D146" s="58" t="s">
        <v>35</v>
      </c>
      <c r="E146" s="58" t="s">
        <v>2</v>
      </c>
      <c r="F146" s="59">
        <v>1144.6</v>
      </c>
      <c r="G146" s="60">
        <v>166.7480745482213</v>
      </c>
      <c r="H146" s="61">
        <v>59.771925451778706</v>
      </c>
      <c r="I146" s="62">
        <f t="shared" si="15"/>
        <v>226.52</v>
      </c>
      <c r="J146" s="63">
        <f t="shared" si="11"/>
        <v>145.68239957034888</v>
      </c>
      <c r="K146" s="60">
        <v>198.65456752137592</v>
      </c>
      <c r="L146" s="61">
        <v>63.05543247862386</v>
      </c>
      <c r="M146" s="64">
        <v>261.71</v>
      </c>
      <c r="N146" s="65">
        <f t="shared" si="12"/>
        <v>173.55807052365537</v>
      </c>
      <c r="O146" s="66">
        <v>175.3402206814251</v>
      </c>
      <c r="P146" s="67">
        <v>61.039779318574794</v>
      </c>
      <c r="Q146" s="68">
        <f t="shared" si="14"/>
        <v>236.3799999999999</v>
      </c>
      <c r="R146" s="69">
        <f t="shared" si="13"/>
        <v>153.1890797496288</v>
      </c>
    </row>
    <row r="147" spans="1:18" ht="12.75" customHeight="1">
      <c r="A147" s="33" t="s">
        <v>16</v>
      </c>
      <c r="B147" s="34" t="s">
        <v>17</v>
      </c>
      <c r="C147" s="34" t="s">
        <v>163</v>
      </c>
      <c r="D147" s="58" t="s">
        <v>36</v>
      </c>
      <c r="E147" s="58" t="s">
        <v>2</v>
      </c>
      <c r="F147" s="59">
        <v>1157.21</v>
      </c>
      <c r="G147" s="60">
        <v>182.31752002589042</v>
      </c>
      <c r="H147" s="61">
        <v>57.54247997410963</v>
      </c>
      <c r="I147" s="62">
        <f t="shared" si="15"/>
        <v>239.86000000000004</v>
      </c>
      <c r="J147" s="63">
        <f t="shared" si="11"/>
        <v>157.5492088954385</v>
      </c>
      <c r="K147" s="60">
        <v>211.17234841267134</v>
      </c>
      <c r="L147" s="61">
        <v>65.7476515873287</v>
      </c>
      <c r="M147" s="64">
        <v>276.92</v>
      </c>
      <c r="N147" s="65">
        <f t="shared" si="12"/>
        <v>182.4840335053027</v>
      </c>
      <c r="O147" s="71">
        <v>171.37797714631586</v>
      </c>
      <c r="P147" s="68">
        <v>56.74202285368404</v>
      </c>
      <c r="Q147" s="68">
        <f t="shared" si="14"/>
        <v>228.1199999999999</v>
      </c>
      <c r="R147" s="69">
        <f t="shared" si="13"/>
        <v>148.09583147943403</v>
      </c>
    </row>
    <row r="148" spans="1:18" ht="12.75" customHeight="1">
      <c r="A148" s="33" t="s">
        <v>16</v>
      </c>
      <c r="B148" s="34" t="s">
        <v>17</v>
      </c>
      <c r="C148" s="34" t="s">
        <v>163</v>
      </c>
      <c r="D148" s="58" t="s">
        <v>37</v>
      </c>
      <c r="E148" s="58" t="s">
        <v>2</v>
      </c>
      <c r="F148" s="59">
        <v>1149.815</v>
      </c>
      <c r="G148" s="60">
        <v>176.56033643831</v>
      </c>
      <c r="H148" s="61">
        <v>60.339663561690195</v>
      </c>
      <c r="I148" s="62">
        <f t="shared" si="15"/>
        <v>236.9000000000002</v>
      </c>
      <c r="J148" s="63">
        <f t="shared" si="11"/>
        <v>153.55542973287876</v>
      </c>
      <c r="K148" s="60">
        <v>201.0465935748614</v>
      </c>
      <c r="L148" s="61">
        <v>60.94340642513859</v>
      </c>
      <c r="M148" s="64">
        <v>261.99</v>
      </c>
      <c r="N148" s="65">
        <f t="shared" si="12"/>
        <v>174.8512530927683</v>
      </c>
      <c r="O148" s="66">
        <v>173.96588928896168</v>
      </c>
      <c r="P148" s="67">
        <v>53.65411071103823</v>
      </c>
      <c r="Q148" s="68">
        <f t="shared" si="14"/>
        <v>227.6199999999999</v>
      </c>
      <c r="R148" s="69">
        <f t="shared" si="13"/>
        <v>151.2990257467172</v>
      </c>
    </row>
    <row r="149" spans="1:18" ht="12.75" customHeight="1">
      <c r="A149" s="33" t="s">
        <v>16</v>
      </c>
      <c r="B149" s="34" t="s">
        <v>17</v>
      </c>
      <c r="C149" s="34" t="s">
        <v>163</v>
      </c>
      <c r="D149" s="58" t="s">
        <v>38</v>
      </c>
      <c r="E149" s="58" t="s">
        <v>2</v>
      </c>
      <c r="F149" s="59">
        <v>1087.9204</v>
      </c>
      <c r="G149" s="60">
        <v>136.11692036932982</v>
      </c>
      <c r="H149" s="61">
        <v>58.323079630670236</v>
      </c>
      <c r="I149" s="62">
        <f t="shared" si="15"/>
        <v>194.44000000000005</v>
      </c>
      <c r="J149" s="63">
        <f t="shared" si="11"/>
        <v>125.11661732726937</v>
      </c>
      <c r="K149" s="60">
        <v>161.45444357702291</v>
      </c>
      <c r="L149" s="61">
        <v>64.80555642297713</v>
      </c>
      <c r="M149" s="64">
        <v>226.26</v>
      </c>
      <c r="N149" s="65">
        <f t="shared" si="12"/>
        <v>148.40648596811212</v>
      </c>
      <c r="O149" s="66">
        <v>130.1891945625048</v>
      </c>
      <c r="P149" s="67">
        <v>62.11080543749514</v>
      </c>
      <c r="Q149" s="68">
        <f t="shared" si="14"/>
        <v>192.29999999999995</v>
      </c>
      <c r="R149" s="69">
        <f t="shared" si="13"/>
        <v>119.66794129653678</v>
      </c>
    </row>
    <row r="150" spans="1:18" ht="12.75" customHeight="1">
      <c r="A150" s="33" t="s">
        <v>16</v>
      </c>
      <c r="B150" s="34" t="s">
        <v>17</v>
      </c>
      <c r="C150" s="34" t="s">
        <v>163</v>
      </c>
      <c r="D150" s="58" t="s">
        <v>39</v>
      </c>
      <c r="E150" s="58" t="s">
        <v>2</v>
      </c>
      <c r="F150" s="59">
        <v>1104.8271999999997</v>
      </c>
      <c r="G150" s="60">
        <v>122.05397032150162</v>
      </c>
      <c r="H150" s="61">
        <v>67.06602967849851</v>
      </c>
      <c r="I150" s="62">
        <f t="shared" si="15"/>
        <v>189.12000000000012</v>
      </c>
      <c r="J150" s="63">
        <f t="shared" si="11"/>
        <v>110.47335757257031</v>
      </c>
      <c r="K150" s="60">
        <v>146.58055849814258</v>
      </c>
      <c r="L150" s="61">
        <v>67.74944150185733</v>
      </c>
      <c r="M150" s="64">
        <v>214.33</v>
      </c>
      <c r="N150" s="65">
        <f t="shared" si="12"/>
        <v>132.67283652877356</v>
      </c>
      <c r="O150" s="66">
        <v>124.17046098393425</v>
      </c>
      <c r="P150" s="67">
        <v>62.429539016065874</v>
      </c>
      <c r="Q150" s="68">
        <f t="shared" si="14"/>
        <v>186.60000000000014</v>
      </c>
      <c r="R150" s="69">
        <f t="shared" si="13"/>
        <v>112.38903331121308</v>
      </c>
    </row>
    <row r="151" spans="1:18" ht="12.75" customHeight="1">
      <c r="A151" s="33" t="s">
        <v>16</v>
      </c>
      <c r="B151" s="34" t="s">
        <v>17</v>
      </c>
      <c r="C151" s="34" t="s">
        <v>163</v>
      </c>
      <c r="D151" s="58" t="s">
        <v>165</v>
      </c>
      <c r="E151" s="58" t="s">
        <v>2</v>
      </c>
      <c r="F151" s="59">
        <v>783.8779999999998</v>
      </c>
      <c r="G151" s="60">
        <v>115.03425106766542</v>
      </c>
      <c r="H151" s="61">
        <v>28.10574893233474</v>
      </c>
      <c r="I151" s="62">
        <f t="shared" si="15"/>
        <v>143.14000000000016</v>
      </c>
      <c r="J151" s="63">
        <f t="shared" si="11"/>
        <v>146.75019718331865</v>
      </c>
      <c r="K151" s="70">
        <v>142.8998380099977</v>
      </c>
      <c r="L151" s="64">
        <v>30.88016199000231</v>
      </c>
      <c r="M151" s="64">
        <v>173.78</v>
      </c>
      <c r="N151" s="65">
        <f t="shared" si="12"/>
        <v>182.2985694329956</v>
      </c>
      <c r="O151" s="71">
        <v>112.36753957894351</v>
      </c>
      <c r="P151" s="68">
        <v>33.9924604210564</v>
      </c>
      <c r="Q151" s="68">
        <f t="shared" si="14"/>
        <v>146.3599999999999</v>
      </c>
      <c r="R151" s="69">
        <f t="shared" si="13"/>
        <v>143.3482500834869</v>
      </c>
    </row>
    <row r="152" spans="1:18" ht="12.75" customHeight="1">
      <c r="A152" s="33" t="s">
        <v>16</v>
      </c>
      <c r="B152" s="34" t="s">
        <v>17</v>
      </c>
      <c r="C152" s="34" t="s">
        <v>166</v>
      </c>
      <c r="D152" s="58" t="s">
        <v>19</v>
      </c>
      <c r="E152" s="58" t="s">
        <v>2</v>
      </c>
      <c r="F152" s="59">
        <v>2803</v>
      </c>
      <c r="G152" s="70">
        <v>375.54864616904524</v>
      </c>
      <c r="H152" s="64">
        <v>155.3113538309548</v>
      </c>
      <c r="I152" s="62">
        <f t="shared" si="15"/>
        <v>530.86</v>
      </c>
      <c r="J152" s="63">
        <f t="shared" si="11"/>
        <v>133.98096545452918</v>
      </c>
      <c r="K152" s="70">
        <v>427.6621740982211</v>
      </c>
      <c r="L152" s="64">
        <v>165.4478259017786</v>
      </c>
      <c r="M152" s="64">
        <v>593.11</v>
      </c>
      <c r="N152" s="65">
        <f t="shared" si="12"/>
        <v>152.57301965687518</v>
      </c>
      <c r="O152" s="71">
        <v>355.0473788374595</v>
      </c>
      <c r="P152" s="68">
        <v>163.5826211625406</v>
      </c>
      <c r="Q152" s="68">
        <f t="shared" si="14"/>
        <v>518.6300000000001</v>
      </c>
      <c r="R152" s="69">
        <f t="shared" si="13"/>
        <v>126.66692074115574</v>
      </c>
    </row>
    <row r="153" spans="1:18" ht="12.75" customHeight="1">
      <c r="A153" s="33" t="s">
        <v>16</v>
      </c>
      <c r="B153" s="34" t="s">
        <v>17</v>
      </c>
      <c r="C153" s="34" t="s">
        <v>166</v>
      </c>
      <c r="D153" s="58" t="s">
        <v>23</v>
      </c>
      <c r="E153" s="58" t="s">
        <v>2</v>
      </c>
      <c r="F153" s="59">
        <v>2750.4940000000006</v>
      </c>
      <c r="G153" s="60">
        <v>323.8035074118668</v>
      </c>
      <c r="H153" s="61">
        <v>164.69649258813317</v>
      </c>
      <c r="I153" s="62">
        <f t="shared" si="15"/>
        <v>488.5</v>
      </c>
      <c r="J153" s="63">
        <f t="shared" si="11"/>
        <v>117.7255821724631</v>
      </c>
      <c r="K153" s="70">
        <v>417.45570237320413</v>
      </c>
      <c r="L153" s="64">
        <v>158.4442976267959</v>
      </c>
      <c r="M153" s="64">
        <v>575.9</v>
      </c>
      <c r="N153" s="65">
        <f t="shared" si="12"/>
        <v>151.774809315419</v>
      </c>
      <c r="O153" s="71">
        <v>311.6536251857483</v>
      </c>
      <c r="P153" s="68">
        <v>155.15637481425168</v>
      </c>
      <c r="Q153" s="68">
        <f t="shared" si="14"/>
        <v>466.80999999999995</v>
      </c>
      <c r="R153" s="69">
        <f t="shared" si="13"/>
        <v>113.30823669702542</v>
      </c>
    </row>
    <row r="154" spans="1:18" ht="12.75" customHeight="1">
      <c r="A154" s="33" t="s">
        <v>16</v>
      </c>
      <c r="B154" s="34" t="s">
        <v>17</v>
      </c>
      <c r="C154" s="34" t="s">
        <v>166</v>
      </c>
      <c r="D154" s="58" t="s">
        <v>44</v>
      </c>
      <c r="E154" s="58" t="s">
        <v>2</v>
      </c>
      <c r="F154" s="59">
        <v>2749.4808000000003</v>
      </c>
      <c r="G154" s="60">
        <v>293.23332112689087</v>
      </c>
      <c r="H154" s="61">
        <v>155.81667887310888</v>
      </c>
      <c r="I154" s="62">
        <f t="shared" si="15"/>
        <v>449.0499999999997</v>
      </c>
      <c r="J154" s="63">
        <f t="shared" si="11"/>
        <v>106.65043419357241</v>
      </c>
      <c r="K154" s="60">
        <v>353.0019330395672</v>
      </c>
      <c r="L154" s="61">
        <v>148.19806696043264</v>
      </c>
      <c r="M154" s="64">
        <v>501.2</v>
      </c>
      <c r="N154" s="65">
        <f t="shared" si="12"/>
        <v>128.38857905084012</v>
      </c>
      <c r="O154" s="66">
        <v>291.8262855940499</v>
      </c>
      <c r="P154" s="67">
        <v>145.32371440594994</v>
      </c>
      <c r="Q154" s="68">
        <f t="shared" si="14"/>
        <v>437.14999999999986</v>
      </c>
      <c r="R154" s="69">
        <f t="shared" si="13"/>
        <v>106.13868829127662</v>
      </c>
    </row>
    <row r="155" spans="1:18" ht="12.75" customHeight="1">
      <c r="A155" s="33" t="s">
        <v>16</v>
      </c>
      <c r="B155" s="34" t="s">
        <v>17</v>
      </c>
      <c r="C155" s="34" t="s">
        <v>167</v>
      </c>
      <c r="D155" s="58" t="s">
        <v>20</v>
      </c>
      <c r="E155" s="58" t="s">
        <v>2</v>
      </c>
      <c r="F155" s="59">
        <v>2617.44</v>
      </c>
      <c r="G155" s="70">
        <v>353.8443549698508</v>
      </c>
      <c r="H155" s="64">
        <v>73.00556253014922</v>
      </c>
      <c r="I155" s="62">
        <f t="shared" si="15"/>
        <v>426.84991750000006</v>
      </c>
      <c r="J155" s="63">
        <f t="shared" si="11"/>
        <v>135.18718861553685</v>
      </c>
      <c r="K155" s="70">
        <v>397.84509394440494</v>
      </c>
      <c r="L155" s="64">
        <v>73.01490605559474</v>
      </c>
      <c r="M155" s="64">
        <v>470.86</v>
      </c>
      <c r="N155" s="65">
        <f t="shared" si="12"/>
        <v>151.99778942187976</v>
      </c>
      <c r="O155" s="71">
        <v>341.52386088677866</v>
      </c>
      <c r="P155" s="68">
        <v>75.16613911322136</v>
      </c>
      <c r="Q155" s="68">
        <f t="shared" si="14"/>
        <v>416.69000000000005</v>
      </c>
      <c r="R155" s="69">
        <f t="shared" si="13"/>
        <v>130.48011067561382</v>
      </c>
    </row>
    <row r="156" spans="1:18" ht="12.75" customHeight="1">
      <c r="A156" s="33" t="s">
        <v>16</v>
      </c>
      <c r="B156" s="34" t="s">
        <v>17</v>
      </c>
      <c r="C156" s="34" t="s">
        <v>167</v>
      </c>
      <c r="D156" s="58" t="s">
        <v>109</v>
      </c>
      <c r="E156" s="58" t="s">
        <v>2</v>
      </c>
      <c r="F156" s="59">
        <v>1864.8837399999998</v>
      </c>
      <c r="G156" s="70">
        <v>216.7291898517384</v>
      </c>
      <c r="H156" s="64">
        <v>60.75545014826209</v>
      </c>
      <c r="I156" s="62">
        <f t="shared" si="15"/>
        <v>277.48464000000047</v>
      </c>
      <c r="J156" s="63">
        <f t="shared" si="11"/>
        <v>116.21592553096013</v>
      </c>
      <c r="K156" s="70">
        <v>281.05087269430175</v>
      </c>
      <c r="L156" s="64">
        <v>50.18591730569823</v>
      </c>
      <c r="M156" s="64">
        <v>331.23679</v>
      </c>
      <c r="N156" s="65">
        <f t="shared" si="12"/>
        <v>150.70691360862088</v>
      </c>
      <c r="O156" s="71">
        <v>209.42948153457058</v>
      </c>
      <c r="P156" s="68">
        <v>55.340518465429376</v>
      </c>
      <c r="Q156" s="68">
        <f t="shared" si="14"/>
        <v>264.77</v>
      </c>
      <c r="R156" s="69">
        <f t="shared" si="13"/>
        <v>112.30162880532735</v>
      </c>
    </row>
    <row r="157" spans="1:18" ht="12.75" customHeight="1">
      <c r="A157" s="33" t="s">
        <v>16</v>
      </c>
      <c r="B157" s="34" t="s">
        <v>17</v>
      </c>
      <c r="C157" s="34" t="s">
        <v>167</v>
      </c>
      <c r="D157" s="58" t="s">
        <v>26</v>
      </c>
      <c r="E157" s="58" t="s">
        <v>2</v>
      </c>
      <c r="F157" s="59">
        <v>1807.86</v>
      </c>
      <c r="G157" s="70">
        <v>220.49661214152843</v>
      </c>
      <c r="H157" s="64">
        <v>68.24364660847161</v>
      </c>
      <c r="I157" s="62">
        <f t="shared" si="15"/>
        <v>288.74025875000007</v>
      </c>
      <c r="J157" s="63">
        <f t="shared" si="11"/>
        <v>121.96553502015003</v>
      </c>
      <c r="K157" s="70">
        <v>284.0563178279128</v>
      </c>
      <c r="L157" s="64">
        <v>66.7536821720871</v>
      </c>
      <c r="M157" s="64">
        <v>350.81</v>
      </c>
      <c r="N157" s="65">
        <f t="shared" si="12"/>
        <v>157.1229618598303</v>
      </c>
      <c r="O157" s="71">
        <v>253.89475485239146</v>
      </c>
      <c r="P157" s="68">
        <v>61.28524514760837</v>
      </c>
      <c r="Q157" s="68">
        <f t="shared" si="14"/>
        <v>315.17999999999984</v>
      </c>
      <c r="R157" s="69">
        <f t="shared" si="13"/>
        <v>140.43938958348073</v>
      </c>
    </row>
    <row r="158" spans="1:18" ht="12.75" customHeight="1">
      <c r="A158" s="33" t="s">
        <v>32</v>
      </c>
      <c r="B158" s="34" t="s">
        <v>33</v>
      </c>
      <c r="C158" s="34" t="s">
        <v>167</v>
      </c>
      <c r="D158" s="58" t="s">
        <v>48</v>
      </c>
      <c r="E158" s="58" t="s">
        <v>2</v>
      </c>
      <c r="F158" s="59">
        <v>1268</v>
      </c>
      <c r="G158" s="70">
        <v>124.28891190957971</v>
      </c>
      <c r="H158" s="64">
        <v>50.711113090420305</v>
      </c>
      <c r="I158" s="62">
        <f t="shared" si="15"/>
        <v>175.00002500000002</v>
      </c>
      <c r="J158" s="63">
        <f t="shared" si="11"/>
        <v>98.01964661638779</v>
      </c>
      <c r="K158" s="70">
        <v>150.63579981464443</v>
      </c>
      <c r="L158" s="64">
        <v>53.28420018535563</v>
      </c>
      <c r="M158" s="64">
        <v>203.92</v>
      </c>
      <c r="N158" s="65">
        <f t="shared" si="12"/>
        <v>118.7979493806344</v>
      </c>
      <c r="O158" s="71">
        <v>127.52315488804321</v>
      </c>
      <c r="P158" s="68">
        <v>49.73684511195678</v>
      </c>
      <c r="Q158" s="68">
        <f t="shared" si="14"/>
        <v>177.26</v>
      </c>
      <c r="R158" s="69">
        <f t="shared" si="13"/>
        <v>100.5703114259016</v>
      </c>
    </row>
    <row r="159" spans="1:18" ht="12.75" customHeight="1">
      <c r="A159" s="33" t="s">
        <v>16</v>
      </c>
      <c r="B159" s="34" t="s">
        <v>17</v>
      </c>
      <c r="C159" s="34" t="s">
        <v>167</v>
      </c>
      <c r="D159" s="58" t="s">
        <v>128</v>
      </c>
      <c r="E159" s="58" t="s">
        <v>2</v>
      </c>
      <c r="F159" s="59">
        <v>1522.1</v>
      </c>
      <c r="G159" s="70">
        <v>206.69121499267902</v>
      </c>
      <c r="H159" s="64">
        <v>51.508740007320796</v>
      </c>
      <c r="I159" s="62">
        <f t="shared" si="15"/>
        <v>258.1999549999998</v>
      </c>
      <c r="J159" s="63">
        <f t="shared" si="11"/>
        <v>135.7934531191637</v>
      </c>
      <c r="K159" s="70">
        <v>226.86623257759354</v>
      </c>
      <c r="L159" s="64">
        <v>46.93376742240618</v>
      </c>
      <c r="M159" s="64">
        <v>273.8</v>
      </c>
      <c r="N159" s="65">
        <f t="shared" si="12"/>
        <v>149.04817855436144</v>
      </c>
      <c r="O159" s="71">
        <v>183.11832925490484</v>
      </c>
      <c r="P159" s="68">
        <v>44.011670745094825</v>
      </c>
      <c r="Q159" s="68">
        <f t="shared" si="14"/>
        <v>227.12999999999965</v>
      </c>
      <c r="R159" s="69">
        <f t="shared" si="13"/>
        <v>120.30637228493848</v>
      </c>
    </row>
    <row r="160" spans="1:18" ht="12.75" customHeight="1">
      <c r="A160" s="33" t="s">
        <v>32</v>
      </c>
      <c r="B160" s="34" t="s">
        <v>33</v>
      </c>
      <c r="C160" s="34" t="s">
        <v>167</v>
      </c>
      <c r="D160" s="58" t="s">
        <v>49</v>
      </c>
      <c r="E160" s="58" t="s">
        <v>2</v>
      </c>
      <c r="F160" s="59">
        <v>2157.748</v>
      </c>
      <c r="G160" s="70">
        <v>253.70079514978408</v>
      </c>
      <c r="H160" s="64">
        <v>66.70933985021601</v>
      </c>
      <c r="I160" s="62">
        <f t="shared" si="15"/>
        <v>320.4101350000001</v>
      </c>
      <c r="J160" s="63">
        <f t="shared" si="11"/>
        <v>117.57665637960692</v>
      </c>
      <c r="K160" s="70">
        <v>315.0001504248414</v>
      </c>
      <c r="L160" s="64">
        <v>68.01984957515886</v>
      </c>
      <c r="M160" s="64">
        <v>383.02</v>
      </c>
      <c r="N160" s="65">
        <f t="shared" si="12"/>
        <v>145.98560648641148</v>
      </c>
      <c r="O160" s="71">
        <v>275.35848128275023</v>
      </c>
      <c r="P160" s="68">
        <v>60.97151871724958</v>
      </c>
      <c r="Q160" s="68">
        <f t="shared" si="14"/>
        <v>336.3299999999998</v>
      </c>
      <c r="R160" s="69">
        <f t="shared" si="13"/>
        <v>127.61382760301493</v>
      </c>
    </row>
    <row r="161" spans="1:18" ht="12.75" customHeight="1">
      <c r="A161" s="33" t="s">
        <v>32</v>
      </c>
      <c r="B161" s="34" t="s">
        <v>33</v>
      </c>
      <c r="C161" s="34" t="s">
        <v>167</v>
      </c>
      <c r="D161" s="58" t="s">
        <v>52</v>
      </c>
      <c r="E161" s="58" t="s">
        <v>2</v>
      </c>
      <c r="F161" s="59">
        <v>976.628</v>
      </c>
      <c r="G161" s="70">
        <v>171.4601715920679</v>
      </c>
      <c r="H161" s="64">
        <v>27.45997840793193</v>
      </c>
      <c r="I161" s="62">
        <f t="shared" si="15"/>
        <v>198.92014999999984</v>
      </c>
      <c r="J161" s="63">
        <f t="shared" si="11"/>
        <v>175.5634403192084</v>
      </c>
      <c r="K161" s="70">
        <v>171.9584713296597</v>
      </c>
      <c r="L161" s="64">
        <v>25.991528670340365</v>
      </c>
      <c r="M161" s="64">
        <v>197.95</v>
      </c>
      <c r="N161" s="65">
        <f t="shared" si="12"/>
        <v>176.0736650287107</v>
      </c>
      <c r="O161" s="71">
        <v>142.9289871571275</v>
      </c>
      <c r="P161" s="68">
        <v>30.411012842872648</v>
      </c>
      <c r="Q161" s="68">
        <f t="shared" si="14"/>
        <v>173.34000000000015</v>
      </c>
      <c r="R161" s="69">
        <f t="shared" si="13"/>
        <v>146.3494668974548</v>
      </c>
    </row>
    <row r="162" spans="1:18" ht="12.75" customHeight="1">
      <c r="A162" s="33" t="s">
        <v>16</v>
      </c>
      <c r="B162" s="34" t="s">
        <v>17</v>
      </c>
      <c r="C162" s="34" t="s">
        <v>167</v>
      </c>
      <c r="D162" s="58" t="s">
        <v>102</v>
      </c>
      <c r="E162" s="58" t="s">
        <v>2</v>
      </c>
      <c r="F162" s="59">
        <v>1314.94</v>
      </c>
      <c r="G162" s="70">
        <v>198.70813562336457</v>
      </c>
      <c r="H162" s="64">
        <v>28.826934855272206</v>
      </c>
      <c r="I162" s="62">
        <f t="shared" si="15"/>
        <v>227.53507047863678</v>
      </c>
      <c r="J162" s="63">
        <f t="shared" si="11"/>
        <v>151.11574339769462</v>
      </c>
      <c r="K162" s="70">
        <v>213.79459267236354</v>
      </c>
      <c r="L162" s="64">
        <v>30.8954073276364</v>
      </c>
      <c r="M162" s="64">
        <v>244.69</v>
      </c>
      <c r="N162" s="65">
        <f t="shared" si="12"/>
        <v>162.5888577975904</v>
      </c>
      <c r="O162" s="66">
        <v>183.50145071055795</v>
      </c>
      <c r="P162" s="67">
        <v>33.1985492894421</v>
      </c>
      <c r="Q162" s="68">
        <f t="shared" si="14"/>
        <v>216.70000000000005</v>
      </c>
      <c r="R162" s="69">
        <f t="shared" si="13"/>
        <v>139.55119679267338</v>
      </c>
    </row>
    <row r="163" spans="1:18" ht="12.75" customHeight="1">
      <c r="A163" s="33" t="s">
        <v>58</v>
      </c>
      <c r="B163" s="34" t="s">
        <v>59</v>
      </c>
      <c r="C163" s="34" t="s">
        <v>167</v>
      </c>
      <c r="D163" s="58" t="s">
        <v>54</v>
      </c>
      <c r="E163" s="58" t="s">
        <v>2</v>
      </c>
      <c r="F163" s="59">
        <v>1515.19</v>
      </c>
      <c r="G163" s="70">
        <v>218.25193531201455</v>
      </c>
      <c r="H163" s="64">
        <v>33.52828843798562</v>
      </c>
      <c r="I163" s="62">
        <f t="shared" si="15"/>
        <v>251.78022375000018</v>
      </c>
      <c r="J163" s="63">
        <f t="shared" si="11"/>
        <v>144.04261862341656</v>
      </c>
      <c r="K163" s="70">
        <v>269.94169558022566</v>
      </c>
      <c r="L163" s="64">
        <v>33.068304419774364</v>
      </c>
      <c r="M163" s="64">
        <v>303.01</v>
      </c>
      <c r="N163" s="65">
        <f t="shared" si="12"/>
        <v>178.15699389530397</v>
      </c>
      <c r="O163" s="71">
        <v>200.31284993233217</v>
      </c>
      <c r="P163" s="68">
        <v>29.723935077519123</v>
      </c>
      <c r="Q163" s="68">
        <f t="shared" si="14"/>
        <v>230.0367850098513</v>
      </c>
      <c r="R163" s="69">
        <f t="shared" si="13"/>
        <v>132.20312299601514</v>
      </c>
    </row>
    <row r="164" spans="1:18" ht="12.75" customHeight="1">
      <c r="A164" s="33" t="s">
        <v>16</v>
      </c>
      <c r="B164" s="34" t="s">
        <v>17</v>
      </c>
      <c r="C164" s="34" t="s">
        <v>167</v>
      </c>
      <c r="D164" s="58" t="s">
        <v>21</v>
      </c>
      <c r="E164" s="58" t="s">
        <v>2</v>
      </c>
      <c r="F164" s="59">
        <v>1142.82</v>
      </c>
      <c r="G164" s="70">
        <v>148.4997514951924</v>
      </c>
      <c r="H164" s="64">
        <v>35.06645664417742</v>
      </c>
      <c r="I164" s="62">
        <f t="shared" si="15"/>
        <v>183.56620813936985</v>
      </c>
      <c r="J164" s="63">
        <f t="shared" si="11"/>
        <v>129.94150565722722</v>
      </c>
      <c r="K164" s="70">
        <v>212.2303547302163</v>
      </c>
      <c r="L164" s="64">
        <v>38.792645269783804</v>
      </c>
      <c r="M164" s="64">
        <v>251.0230000000001</v>
      </c>
      <c r="N164" s="65">
        <f t="shared" si="12"/>
        <v>185.70759588580557</v>
      </c>
      <c r="O164" s="71">
        <v>185.24373349520476</v>
      </c>
      <c r="P164" s="68">
        <v>38.33326650479522</v>
      </c>
      <c r="Q164" s="68">
        <f t="shared" si="14"/>
        <v>223.577</v>
      </c>
      <c r="R164" s="69">
        <f t="shared" si="13"/>
        <v>162.09353484818675</v>
      </c>
    </row>
    <row r="165" spans="1:18" ht="12.75" customHeight="1">
      <c r="A165" s="33" t="s">
        <v>58</v>
      </c>
      <c r="B165" s="34" t="s">
        <v>59</v>
      </c>
      <c r="C165" s="34" t="s">
        <v>167</v>
      </c>
      <c r="D165" s="58" t="s">
        <v>27</v>
      </c>
      <c r="E165" s="58" t="s">
        <v>2</v>
      </c>
      <c r="F165" s="59">
        <v>1228.79</v>
      </c>
      <c r="G165" s="60">
        <v>207.5470226058569</v>
      </c>
      <c r="H165" s="61">
        <v>45.342977394143006</v>
      </c>
      <c r="I165" s="62">
        <f t="shared" si="15"/>
        <v>252.88999999999993</v>
      </c>
      <c r="J165" s="63">
        <f t="shared" si="11"/>
        <v>168.90357392708023</v>
      </c>
      <c r="K165" s="70">
        <v>252.3149486730003</v>
      </c>
      <c r="L165" s="64">
        <v>46.56505132699983</v>
      </c>
      <c r="M165" s="64">
        <v>298.88</v>
      </c>
      <c r="N165" s="65">
        <f t="shared" si="12"/>
        <v>205.3361019157059</v>
      </c>
      <c r="O165" s="71">
        <v>203.5523898886691</v>
      </c>
      <c r="P165" s="68">
        <v>46.727610111330875</v>
      </c>
      <c r="Q165" s="68">
        <f t="shared" si="14"/>
        <v>250.27999999999997</v>
      </c>
      <c r="R165" s="69">
        <f t="shared" si="13"/>
        <v>165.65270704405887</v>
      </c>
    </row>
    <row r="166" spans="1:18" s="78" customFormat="1" ht="12.75" customHeight="1">
      <c r="A166" s="74"/>
      <c r="B166" s="75"/>
      <c r="C166" s="75" t="s">
        <v>167</v>
      </c>
      <c r="D166" s="76" t="s">
        <v>168</v>
      </c>
      <c r="E166" s="76"/>
      <c r="F166" s="62">
        <v>1170.54</v>
      </c>
      <c r="G166" s="70">
        <v>175.7</v>
      </c>
      <c r="H166" s="64">
        <v>37.002211914370534</v>
      </c>
      <c r="I166" s="62">
        <f t="shared" si="15"/>
        <v>212.70221191437054</v>
      </c>
      <c r="J166" s="77">
        <f t="shared" si="11"/>
        <v>150.10166248056453</v>
      </c>
      <c r="K166" s="70">
        <v>188.71</v>
      </c>
      <c r="L166" s="64">
        <v>29.12</v>
      </c>
      <c r="M166" s="64">
        <v>217.83</v>
      </c>
      <c r="N166" s="65">
        <f t="shared" si="12"/>
        <v>161.21619081791312</v>
      </c>
      <c r="O166" s="71">
        <v>156.31403003326858</v>
      </c>
      <c r="P166" s="68">
        <v>39.157119582086615</v>
      </c>
      <c r="Q166" s="68">
        <f t="shared" si="14"/>
        <v>195.4711496153552</v>
      </c>
      <c r="R166" s="69">
        <f t="shared" si="13"/>
        <v>133.5401011783182</v>
      </c>
    </row>
    <row r="167" spans="1:18" ht="12.75" customHeight="1">
      <c r="A167" s="33" t="s">
        <v>16</v>
      </c>
      <c r="B167" s="34" t="s">
        <v>17</v>
      </c>
      <c r="C167" s="34" t="s">
        <v>167</v>
      </c>
      <c r="D167" s="58" t="s">
        <v>169</v>
      </c>
      <c r="E167" s="58" t="s">
        <v>2</v>
      </c>
      <c r="F167" s="59">
        <v>1387.78</v>
      </c>
      <c r="G167" s="70">
        <v>129.76</v>
      </c>
      <c r="H167" s="64">
        <v>58.22660520095516</v>
      </c>
      <c r="I167" s="62">
        <f t="shared" si="15"/>
        <v>187.98660520095515</v>
      </c>
      <c r="J167" s="63">
        <f t="shared" si="11"/>
        <v>93.50185187853982</v>
      </c>
      <c r="K167" s="70">
        <v>171.05</v>
      </c>
      <c r="L167" s="64">
        <v>42.97404966306099</v>
      </c>
      <c r="M167" s="64">
        <v>214.024049663061</v>
      </c>
      <c r="N167" s="65">
        <f t="shared" si="12"/>
        <v>123.2544063180043</v>
      </c>
      <c r="O167" s="71">
        <v>138.5905006219532</v>
      </c>
      <c r="P167" s="68">
        <v>52.443336456198686</v>
      </c>
      <c r="Q167" s="68">
        <f t="shared" si="14"/>
        <v>191.0338370781519</v>
      </c>
      <c r="R167" s="69">
        <f t="shared" si="13"/>
        <v>99.86489257804061</v>
      </c>
    </row>
    <row r="168" spans="1:18" ht="12.75" customHeight="1">
      <c r="A168" s="33" t="s">
        <v>16</v>
      </c>
      <c r="B168" s="34" t="s">
        <v>17</v>
      </c>
      <c r="C168" s="34" t="s">
        <v>167</v>
      </c>
      <c r="D168" s="58" t="s">
        <v>35</v>
      </c>
      <c r="E168" s="58" t="s">
        <v>2</v>
      </c>
      <c r="F168" s="59">
        <v>1728.76</v>
      </c>
      <c r="G168" s="70">
        <v>242.31595192783675</v>
      </c>
      <c r="H168" s="64">
        <v>50.90400210109927</v>
      </c>
      <c r="I168" s="62">
        <f t="shared" si="15"/>
        <v>293.219954028936</v>
      </c>
      <c r="J168" s="63">
        <f t="shared" si="11"/>
        <v>140.16749110798304</v>
      </c>
      <c r="K168" s="70">
        <v>289.0987328568363</v>
      </c>
      <c r="L168" s="64">
        <v>49.301267143163734</v>
      </c>
      <c r="M168" s="64">
        <v>338.4</v>
      </c>
      <c r="N168" s="65">
        <f t="shared" si="12"/>
        <v>167.22895766725068</v>
      </c>
      <c r="O168" s="71">
        <v>234.29302216022288</v>
      </c>
      <c r="P168" s="68">
        <v>50.28697783977693</v>
      </c>
      <c r="Q168" s="68">
        <f t="shared" si="14"/>
        <v>284.5799999999998</v>
      </c>
      <c r="R168" s="69">
        <f t="shared" si="13"/>
        <v>135.52663305503532</v>
      </c>
    </row>
    <row r="169" spans="1:18" ht="12.75" customHeight="1">
      <c r="A169" s="33" t="s">
        <v>16</v>
      </c>
      <c r="B169" s="34" t="s">
        <v>17</v>
      </c>
      <c r="C169" s="34" t="s">
        <v>167</v>
      </c>
      <c r="D169" s="58" t="s">
        <v>28</v>
      </c>
      <c r="E169" s="58" t="s">
        <v>2</v>
      </c>
      <c r="F169" s="59">
        <v>1096.8</v>
      </c>
      <c r="G169" s="70">
        <v>131.43</v>
      </c>
      <c r="H169" s="64">
        <v>57.401182884674306</v>
      </c>
      <c r="I169" s="62">
        <f t="shared" si="15"/>
        <v>188.83118288467432</v>
      </c>
      <c r="J169" s="63">
        <f t="shared" si="11"/>
        <v>119.83041575492342</v>
      </c>
      <c r="K169" s="70">
        <v>140.51</v>
      </c>
      <c r="L169" s="64">
        <v>41.55931635261057</v>
      </c>
      <c r="M169" s="64">
        <v>182.06931635261057</v>
      </c>
      <c r="N169" s="65">
        <f t="shared" si="12"/>
        <v>128.10904449307077</v>
      </c>
      <c r="O169" s="71">
        <v>116.67097620918024</v>
      </c>
      <c r="P169" s="68">
        <v>56.369543961714704</v>
      </c>
      <c r="Q169" s="68">
        <f t="shared" si="14"/>
        <v>173.04052017089495</v>
      </c>
      <c r="R169" s="69">
        <f t="shared" si="13"/>
        <v>106.3739753913022</v>
      </c>
    </row>
    <row r="170" spans="1:18" ht="12.75" customHeight="1">
      <c r="A170" s="33" t="s">
        <v>16</v>
      </c>
      <c r="B170" s="34" t="s">
        <v>17</v>
      </c>
      <c r="C170" s="34" t="s">
        <v>167</v>
      </c>
      <c r="D170" s="58" t="s">
        <v>36</v>
      </c>
      <c r="E170" s="58" t="s">
        <v>2</v>
      </c>
      <c r="F170" s="59">
        <v>1443.24</v>
      </c>
      <c r="G170" s="70">
        <v>191.7193840668519</v>
      </c>
      <c r="H170" s="64">
        <v>41.38067843314806</v>
      </c>
      <c r="I170" s="62">
        <f t="shared" si="15"/>
        <v>233.10006249999995</v>
      </c>
      <c r="J170" s="63">
        <f t="shared" si="11"/>
        <v>132.83957212026542</v>
      </c>
      <c r="K170" s="70">
        <v>228.89068364738944</v>
      </c>
      <c r="L170" s="64">
        <v>41.55931635261057</v>
      </c>
      <c r="M170" s="64">
        <v>270.45</v>
      </c>
      <c r="N170" s="65">
        <f t="shared" si="12"/>
        <v>158.59502483813463</v>
      </c>
      <c r="O170" s="71">
        <v>184.68833262830685</v>
      </c>
      <c r="P170" s="68">
        <v>38.711667371693245</v>
      </c>
      <c r="Q170" s="68">
        <f t="shared" si="14"/>
        <v>223.4000000000001</v>
      </c>
      <c r="R170" s="69">
        <f t="shared" si="13"/>
        <v>127.9678588649891</v>
      </c>
    </row>
    <row r="171" spans="1:18" ht="12.75" customHeight="1">
      <c r="A171" s="33" t="s">
        <v>16</v>
      </c>
      <c r="B171" s="34" t="s">
        <v>17</v>
      </c>
      <c r="C171" s="34" t="s">
        <v>167</v>
      </c>
      <c r="D171" s="58" t="s">
        <v>122</v>
      </c>
      <c r="E171" s="58" t="s">
        <v>2</v>
      </c>
      <c r="F171" s="59">
        <v>1541.7</v>
      </c>
      <c r="G171" s="60">
        <v>221.29930536963437</v>
      </c>
      <c r="H171" s="61">
        <v>47.53069463036555</v>
      </c>
      <c r="I171" s="62">
        <f t="shared" si="15"/>
        <v>268.8299999999999</v>
      </c>
      <c r="J171" s="63">
        <f t="shared" si="11"/>
        <v>143.54239175561676</v>
      </c>
      <c r="K171" s="60">
        <v>247.91662815869233</v>
      </c>
      <c r="L171" s="61">
        <v>48.37837184130746</v>
      </c>
      <c r="M171" s="64">
        <v>296.295</v>
      </c>
      <c r="N171" s="65">
        <f t="shared" si="12"/>
        <v>160.80730891787786</v>
      </c>
      <c r="O171" s="66">
        <v>218.28986864213192</v>
      </c>
      <c r="P171" s="67">
        <v>54.74013135786811</v>
      </c>
      <c r="Q171" s="68">
        <f t="shared" si="14"/>
        <v>273.03000000000003</v>
      </c>
      <c r="R171" s="69">
        <f t="shared" si="13"/>
        <v>141.5903668950716</v>
      </c>
    </row>
    <row r="172" spans="1:18" ht="12.75" customHeight="1">
      <c r="A172" s="33" t="s">
        <v>16</v>
      </c>
      <c r="B172" s="34" t="s">
        <v>17</v>
      </c>
      <c r="C172" s="34" t="s">
        <v>167</v>
      </c>
      <c r="D172" s="58" t="s">
        <v>37</v>
      </c>
      <c r="E172" s="58" t="s">
        <v>2</v>
      </c>
      <c r="F172" s="59">
        <v>1721.09</v>
      </c>
      <c r="G172" s="60">
        <v>232.66835461256184</v>
      </c>
      <c r="H172" s="61">
        <v>61.77479175911236</v>
      </c>
      <c r="I172" s="62">
        <f t="shared" si="15"/>
        <v>294.4431463716742</v>
      </c>
      <c r="J172" s="63">
        <f t="shared" si="11"/>
        <v>135.18662859732024</v>
      </c>
      <c r="K172" s="60">
        <v>269.59532970702736</v>
      </c>
      <c r="L172" s="61">
        <v>63.904670292972604</v>
      </c>
      <c r="M172" s="64">
        <v>333.5</v>
      </c>
      <c r="N172" s="65">
        <f t="shared" si="12"/>
        <v>156.64220331709984</v>
      </c>
      <c r="O172" s="66">
        <v>235.84997823659705</v>
      </c>
      <c r="P172" s="67">
        <v>62.360021763402756</v>
      </c>
      <c r="Q172" s="68">
        <f t="shared" si="14"/>
        <v>298.2099999999998</v>
      </c>
      <c r="R172" s="69">
        <f t="shared" si="13"/>
        <v>137.03523827144258</v>
      </c>
    </row>
    <row r="173" spans="1:18" ht="12.75" customHeight="1">
      <c r="A173" s="33" t="s">
        <v>16</v>
      </c>
      <c r="B173" s="34" t="s">
        <v>17</v>
      </c>
      <c r="C173" s="34" t="s">
        <v>167</v>
      </c>
      <c r="D173" s="58" t="s">
        <v>170</v>
      </c>
      <c r="E173" s="58" t="s">
        <v>2</v>
      </c>
      <c r="F173" s="59">
        <v>1544.2</v>
      </c>
      <c r="G173" s="60">
        <v>226.1227199638969</v>
      </c>
      <c r="H173" s="61">
        <v>67.27728003610366</v>
      </c>
      <c r="I173" s="62">
        <f t="shared" si="15"/>
        <v>293.40000000000055</v>
      </c>
      <c r="J173" s="63">
        <f t="shared" si="11"/>
        <v>146.4335707576071</v>
      </c>
      <c r="K173" s="60">
        <v>261.55363449299364</v>
      </c>
      <c r="L173" s="61">
        <v>57.50636550700578</v>
      </c>
      <c r="M173" s="64">
        <v>319.05999999999943</v>
      </c>
      <c r="N173" s="65">
        <f t="shared" si="12"/>
        <v>169.37808217393706</v>
      </c>
      <c r="O173" s="66">
        <v>228.38533503980887</v>
      </c>
      <c r="P173" s="67">
        <v>60.65466496019116</v>
      </c>
      <c r="Q173" s="68">
        <f t="shared" si="14"/>
        <v>289.04</v>
      </c>
      <c r="R173" s="69">
        <f t="shared" si="13"/>
        <v>147.89880523235908</v>
      </c>
    </row>
    <row r="174" spans="1:18" ht="12.75" customHeight="1">
      <c r="A174" s="33" t="s">
        <v>16</v>
      </c>
      <c r="B174" s="34" t="s">
        <v>17</v>
      </c>
      <c r="C174" s="34" t="s">
        <v>167</v>
      </c>
      <c r="D174" s="58" t="s">
        <v>38</v>
      </c>
      <c r="E174" s="58" t="s">
        <v>2</v>
      </c>
      <c r="F174" s="59">
        <v>1939.91</v>
      </c>
      <c r="G174" s="70">
        <v>247.9114921330349</v>
      </c>
      <c r="H174" s="64">
        <v>60.758507866965076</v>
      </c>
      <c r="I174" s="62">
        <f t="shared" si="15"/>
        <v>308.66999999999996</v>
      </c>
      <c r="J174" s="63">
        <f t="shared" si="11"/>
        <v>127.7953575851637</v>
      </c>
      <c r="K174" s="70">
        <v>302.53749696302845</v>
      </c>
      <c r="L174" s="64">
        <v>57.06250303697166</v>
      </c>
      <c r="M174" s="64">
        <v>359.6</v>
      </c>
      <c r="N174" s="65">
        <f t="shared" si="12"/>
        <v>155.9543983808674</v>
      </c>
      <c r="O174" s="71">
        <v>325.71061283512415</v>
      </c>
      <c r="P174" s="68">
        <v>51.861387164875794</v>
      </c>
      <c r="Q174" s="68">
        <f t="shared" si="14"/>
        <v>377.57199999999995</v>
      </c>
      <c r="R174" s="69">
        <f t="shared" si="13"/>
        <v>167.8998576403669</v>
      </c>
    </row>
    <row r="175" spans="1:18" ht="12.75" customHeight="1">
      <c r="A175" s="33" t="s">
        <v>16</v>
      </c>
      <c r="B175" s="34" t="s">
        <v>17</v>
      </c>
      <c r="C175" s="34" t="s">
        <v>167</v>
      </c>
      <c r="D175" s="58" t="s">
        <v>31</v>
      </c>
      <c r="E175" s="58" t="s">
        <v>2</v>
      </c>
      <c r="F175" s="59">
        <v>1545.5</v>
      </c>
      <c r="G175" s="60">
        <v>224.44239309803908</v>
      </c>
      <c r="H175" s="61">
        <v>66.25760690196074</v>
      </c>
      <c r="I175" s="62">
        <f t="shared" si="15"/>
        <v>290.6999999999998</v>
      </c>
      <c r="J175" s="63">
        <f t="shared" si="11"/>
        <v>145.22315955874416</v>
      </c>
      <c r="K175" s="60">
        <v>227.69249569002528</v>
      </c>
      <c r="L175" s="61">
        <v>62.567504309974694</v>
      </c>
      <c r="M175" s="64">
        <v>290.26</v>
      </c>
      <c r="N175" s="65">
        <f t="shared" si="12"/>
        <v>147.32610526692028</v>
      </c>
      <c r="O175" s="66">
        <v>191.8549460437927</v>
      </c>
      <c r="P175" s="67">
        <v>67.38505395620734</v>
      </c>
      <c r="Q175" s="68">
        <f t="shared" si="14"/>
        <v>259.24</v>
      </c>
      <c r="R175" s="69">
        <f t="shared" si="13"/>
        <v>124.13778456408455</v>
      </c>
    </row>
    <row r="176" spans="1:18" ht="12.75" customHeight="1">
      <c r="A176" s="33" t="s">
        <v>16</v>
      </c>
      <c r="B176" s="34" t="s">
        <v>17</v>
      </c>
      <c r="C176" s="34" t="s">
        <v>167</v>
      </c>
      <c r="D176" s="58" t="s">
        <v>123</v>
      </c>
      <c r="E176" s="58" t="s">
        <v>2</v>
      </c>
      <c r="F176" s="59">
        <v>2184.2</v>
      </c>
      <c r="G176" s="70">
        <v>258.72806154559174</v>
      </c>
      <c r="H176" s="64">
        <v>91.19196220440814</v>
      </c>
      <c r="I176" s="62">
        <f t="shared" si="15"/>
        <v>349.92002374999987</v>
      </c>
      <c r="J176" s="63">
        <f t="shared" si="11"/>
        <v>118.45438217452237</v>
      </c>
      <c r="K176" s="70">
        <v>276.89317318488463</v>
      </c>
      <c r="L176" s="64">
        <v>91.16982297720308</v>
      </c>
      <c r="M176" s="64">
        <v>368.0629961620877</v>
      </c>
      <c r="N176" s="65">
        <f t="shared" si="12"/>
        <v>126.77097939057074</v>
      </c>
      <c r="O176" s="71">
        <v>217.42655570586743</v>
      </c>
      <c r="P176" s="68">
        <v>87.99344429413267</v>
      </c>
      <c r="Q176" s="68">
        <f t="shared" si="14"/>
        <v>305.4200000000001</v>
      </c>
      <c r="R176" s="69">
        <f t="shared" si="13"/>
        <v>99.5451678902424</v>
      </c>
    </row>
    <row r="177" spans="1:18" ht="13.5" customHeight="1">
      <c r="A177" s="33" t="s">
        <v>16</v>
      </c>
      <c r="B177" s="34" t="s">
        <v>17</v>
      </c>
      <c r="C177" s="34" t="s">
        <v>167</v>
      </c>
      <c r="D177" s="58" t="s">
        <v>124</v>
      </c>
      <c r="E177" s="58" t="s">
        <v>2</v>
      </c>
      <c r="F177" s="59">
        <v>2027.6</v>
      </c>
      <c r="G177" s="70">
        <v>221.97866315370453</v>
      </c>
      <c r="H177" s="64">
        <v>84.42669684629537</v>
      </c>
      <c r="I177" s="62">
        <f t="shared" si="15"/>
        <v>306.4053599999999</v>
      </c>
      <c r="J177" s="63">
        <f t="shared" si="11"/>
        <v>109.47852789194346</v>
      </c>
      <c r="K177" s="70">
        <v>262.9579485130123</v>
      </c>
      <c r="L177" s="64">
        <v>82.80205148698764</v>
      </c>
      <c r="M177" s="64">
        <v>345.76</v>
      </c>
      <c r="N177" s="65">
        <f t="shared" si="12"/>
        <v>129.68926243490446</v>
      </c>
      <c r="O177" s="71">
        <v>256.59568635683524</v>
      </c>
      <c r="P177" s="68">
        <v>90.66431364316476</v>
      </c>
      <c r="Q177" s="68">
        <f t="shared" si="14"/>
        <v>347.26</v>
      </c>
      <c r="R177" s="69">
        <f t="shared" si="13"/>
        <v>126.5514333975317</v>
      </c>
    </row>
    <row r="178" spans="1:18" ht="12.75" customHeight="1">
      <c r="A178" s="33" t="s">
        <v>16</v>
      </c>
      <c r="B178" s="34" t="s">
        <v>17</v>
      </c>
      <c r="C178" s="34" t="s">
        <v>167</v>
      </c>
      <c r="D178" s="58" t="s">
        <v>125</v>
      </c>
      <c r="E178" s="58" t="s">
        <v>2</v>
      </c>
      <c r="F178" s="59">
        <v>2107.8</v>
      </c>
      <c r="G178" s="70">
        <v>311.7677938082443</v>
      </c>
      <c r="H178" s="64">
        <v>86.6022199417558</v>
      </c>
      <c r="I178" s="62">
        <f t="shared" si="15"/>
        <v>398.3700137500001</v>
      </c>
      <c r="J178" s="63">
        <f t="shared" si="11"/>
        <v>147.91146873908542</v>
      </c>
      <c r="K178" s="70">
        <v>288.794077417046</v>
      </c>
      <c r="L178" s="64">
        <v>82.62155237544084</v>
      </c>
      <c r="M178" s="64">
        <v>371.41562979248687</v>
      </c>
      <c r="N178" s="65">
        <f t="shared" si="12"/>
        <v>137.0120872080112</v>
      </c>
      <c r="O178" s="71">
        <v>282.93098447979935</v>
      </c>
      <c r="P178" s="68">
        <v>80.73901552020068</v>
      </c>
      <c r="Q178" s="68">
        <f t="shared" si="14"/>
        <v>363.67</v>
      </c>
      <c r="R178" s="69">
        <f t="shared" si="13"/>
        <v>134.23046991166112</v>
      </c>
    </row>
    <row r="179" spans="1:18" ht="12.75" customHeight="1">
      <c r="A179" s="33" t="s">
        <v>16</v>
      </c>
      <c r="B179" s="34" t="s">
        <v>17</v>
      </c>
      <c r="C179" s="34" t="s">
        <v>167</v>
      </c>
      <c r="D179" s="58" t="s">
        <v>126</v>
      </c>
      <c r="E179" s="58" t="s">
        <v>2</v>
      </c>
      <c r="F179" s="59">
        <v>2216.66</v>
      </c>
      <c r="G179" s="70">
        <v>306.4591578100416</v>
      </c>
      <c r="H179" s="64">
        <v>83.85099843995802</v>
      </c>
      <c r="I179" s="62">
        <f t="shared" si="15"/>
        <v>390.3101562499996</v>
      </c>
      <c r="J179" s="63">
        <f t="shared" si="11"/>
        <v>138.25266744112386</v>
      </c>
      <c r="K179" s="70">
        <v>333.5516770970445</v>
      </c>
      <c r="L179" s="64">
        <v>82.42832290295618</v>
      </c>
      <c r="M179" s="64">
        <v>415.9800000000007</v>
      </c>
      <c r="N179" s="65">
        <f t="shared" si="12"/>
        <v>150.47489335172943</v>
      </c>
      <c r="O179" s="71">
        <v>278.6084419508785</v>
      </c>
      <c r="P179" s="68">
        <v>78.6915580491214</v>
      </c>
      <c r="Q179" s="68">
        <f t="shared" si="14"/>
        <v>357.2999999999999</v>
      </c>
      <c r="R179" s="69">
        <f t="shared" si="13"/>
        <v>125.68839693542469</v>
      </c>
    </row>
    <row r="180" spans="1:18" ht="12.75" customHeight="1">
      <c r="A180" s="33" t="s">
        <v>16</v>
      </c>
      <c r="B180" s="34" t="s">
        <v>17</v>
      </c>
      <c r="C180" s="34" t="s">
        <v>167</v>
      </c>
      <c r="D180" s="58" t="s">
        <v>42</v>
      </c>
      <c r="E180" s="58" t="s">
        <v>97</v>
      </c>
      <c r="F180" s="59">
        <v>1773.3514999999998</v>
      </c>
      <c r="G180" s="60">
        <v>250.62149719699113</v>
      </c>
      <c r="H180" s="61">
        <v>96.07850280300917</v>
      </c>
      <c r="I180" s="62">
        <f t="shared" si="15"/>
        <v>346.7000000000003</v>
      </c>
      <c r="J180" s="63">
        <f t="shared" si="11"/>
        <v>141.32646415388666</v>
      </c>
      <c r="K180" s="60">
        <v>230.55010594585772</v>
      </c>
      <c r="L180" s="61">
        <v>93.04989405414227</v>
      </c>
      <c r="M180" s="64">
        <v>323.6</v>
      </c>
      <c r="N180" s="65">
        <f t="shared" si="12"/>
        <v>130.00812638997837</v>
      </c>
      <c r="O180" s="66">
        <v>265.83108501370805</v>
      </c>
      <c r="P180" s="67">
        <v>95.18891498629186</v>
      </c>
      <c r="Q180" s="68">
        <f t="shared" si="14"/>
        <v>361.0199999999999</v>
      </c>
      <c r="R180" s="69">
        <f t="shared" si="13"/>
        <v>149.90321152558198</v>
      </c>
    </row>
    <row r="181" spans="1:18" ht="12.75" customHeight="1">
      <c r="A181" s="33" t="s">
        <v>16</v>
      </c>
      <c r="B181" s="34" t="s">
        <v>17</v>
      </c>
      <c r="C181" s="34" t="s">
        <v>167</v>
      </c>
      <c r="D181" s="58" t="s">
        <v>42</v>
      </c>
      <c r="E181" s="58" t="s">
        <v>98</v>
      </c>
      <c r="F181" s="59">
        <v>1825.66</v>
      </c>
      <c r="G181" s="60">
        <v>251.6574730966799</v>
      </c>
      <c r="H181" s="61">
        <v>91.6425269033203</v>
      </c>
      <c r="I181" s="62">
        <f t="shared" si="15"/>
        <v>343.3000000000002</v>
      </c>
      <c r="J181" s="63">
        <f t="shared" si="11"/>
        <v>137.8446551365971</v>
      </c>
      <c r="K181" s="60">
        <v>298.6896126503083</v>
      </c>
      <c r="L181" s="61">
        <v>90.45838734969138</v>
      </c>
      <c r="M181" s="64">
        <v>389.1479999999997</v>
      </c>
      <c r="N181" s="65">
        <f t="shared" si="12"/>
        <v>163.60637394164755</v>
      </c>
      <c r="O181" s="66">
        <v>238.22608497379892</v>
      </c>
      <c r="P181" s="67">
        <v>90.5739150262011</v>
      </c>
      <c r="Q181" s="68">
        <f t="shared" si="14"/>
        <v>328.8</v>
      </c>
      <c r="R181" s="69">
        <f t="shared" si="13"/>
        <v>130.4876510269157</v>
      </c>
    </row>
    <row r="182" spans="1:18" ht="12.75" customHeight="1">
      <c r="A182" s="33" t="s">
        <v>16</v>
      </c>
      <c r="B182" s="34" t="s">
        <v>17</v>
      </c>
      <c r="C182" s="34" t="s">
        <v>167</v>
      </c>
      <c r="D182" s="58" t="s">
        <v>94</v>
      </c>
      <c r="E182" s="58" t="s">
        <v>2</v>
      </c>
      <c r="F182" s="59">
        <v>335</v>
      </c>
      <c r="G182" s="60">
        <v>57.823766050553594</v>
      </c>
      <c r="H182" s="61">
        <v>18.576233949446483</v>
      </c>
      <c r="I182" s="62">
        <f t="shared" si="15"/>
        <v>76.40000000000008</v>
      </c>
      <c r="J182" s="63">
        <f t="shared" si="11"/>
        <v>172.60825686732417</v>
      </c>
      <c r="K182" s="60">
        <v>68.67819672311319</v>
      </c>
      <c r="L182" s="61">
        <v>15.291803276886817</v>
      </c>
      <c r="M182" s="64">
        <v>83.97</v>
      </c>
      <c r="N182" s="65">
        <f t="shared" si="12"/>
        <v>205.0095424570543</v>
      </c>
      <c r="O182" s="66">
        <v>52.37046997506365</v>
      </c>
      <c r="P182" s="67">
        <v>19.040530024936384</v>
      </c>
      <c r="Q182" s="68">
        <f t="shared" si="14"/>
        <v>71.41100000000003</v>
      </c>
      <c r="R182" s="69">
        <f t="shared" si="13"/>
        <v>156.32976111959297</v>
      </c>
    </row>
    <row r="183" spans="1:18" ht="12.75" customHeight="1">
      <c r="A183" s="33" t="s">
        <v>16</v>
      </c>
      <c r="B183" s="34" t="s">
        <v>17</v>
      </c>
      <c r="C183" s="34" t="s">
        <v>167</v>
      </c>
      <c r="D183" s="58" t="s">
        <v>95</v>
      </c>
      <c r="E183" s="58" t="s">
        <v>2</v>
      </c>
      <c r="F183" s="59">
        <v>246.3</v>
      </c>
      <c r="G183" s="60">
        <v>41.40727578567388</v>
      </c>
      <c r="H183" s="61">
        <v>14.092724214326118</v>
      </c>
      <c r="I183" s="62">
        <f t="shared" si="15"/>
        <v>55.5</v>
      </c>
      <c r="J183" s="63">
        <f t="shared" si="11"/>
        <v>168.11723826907786</v>
      </c>
      <c r="K183" s="60">
        <v>46.758297069003355</v>
      </c>
      <c r="L183" s="61">
        <v>13.719702930996519</v>
      </c>
      <c r="M183" s="64">
        <v>60.477999999999874</v>
      </c>
      <c r="N183" s="65">
        <f t="shared" si="12"/>
        <v>189.84286264313178</v>
      </c>
      <c r="O183" s="66">
        <v>39.835113729849596</v>
      </c>
      <c r="P183" s="67">
        <v>13.964886270150483</v>
      </c>
      <c r="Q183" s="68">
        <f t="shared" si="14"/>
        <v>53.80000000000008</v>
      </c>
      <c r="R183" s="69">
        <f t="shared" si="13"/>
        <v>161.73411989382703</v>
      </c>
    </row>
    <row r="184" spans="1:18" ht="19.5" customHeight="1">
      <c r="A184" s="33" t="s">
        <v>16</v>
      </c>
      <c r="B184" s="34" t="s">
        <v>17</v>
      </c>
      <c r="C184" s="34" t="s">
        <v>171</v>
      </c>
      <c r="D184" s="58" t="s">
        <v>19</v>
      </c>
      <c r="E184" s="58" t="s">
        <v>97</v>
      </c>
      <c r="F184" s="59">
        <v>1774.115</v>
      </c>
      <c r="G184" s="60">
        <v>209.5428975030112</v>
      </c>
      <c r="H184" s="61">
        <v>88.3071024969888</v>
      </c>
      <c r="I184" s="62">
        <f t="shared" si="15"/>
        <v>297.85</v>
      </c>
      <c r="J184" s="63">
        <f t="shared" si="11"/>
        <v>118.11122588051576</v>
      </c>
      <c r="K184" s="60">
        <v>260.80202940585843</v>
      </c>
      <c r="L184" s="61">
        <v>90.63797059414115</v>
      </c>
      <c r="M184" s="64">
        <v>351.44</v>
      </c>
      <c r="N184" s="65">
        <f t="shared" si="12"/>
        <v>147.00401575199942</v>
      </c>
      <c r="O184" s="66">
        <v>225.68483424499777</v>
      </c>
      <c r="P184" s="67">
        <v>84.31516575500223</v>
      </c>
      <c r="Q184" s="68">
        <f t="shared" si="14"/>
        <v>310</v>
      </c>
      <c r="R184" s="69">
        <f t="shared" si="13"/>
        <v>127.20981122700489</v>
      </c>
    </row>
    <row r="185" spans="1:18" ht="19.5" customHeight="1">
      <c r="A185" s="33" t="s">
        <v>16</v>
      </c>
      <c r="B185" s="34" t="s">
        <v>17</v>
      </c>
      <c r="C185" s="34" t="s">
        <v>171</v>
      </c>
      <c r="D185" s="58" t="s">
        <v>19</v>
      </c>
      <c r="E185" s="58" t="s">
        <v>98</v>
      </c>
      <c r="F185" s="59">
        <v>1861.4190000000003</v>
      </c>
      <c r="G185" s="60">
        <v>229.3199557986843</v>
      </c>
      <c r="H185" s="61">
        <v>106.23004420131564</v>
      </c>
      <c r="I185" s="62">
        <f t="shared" si="15"/>
        <v>335.54999999999995</v>
      </c>
      <c r="J185" s="63">
        <f t="shared" si="11"/>
        <v>123.19631195270074</v>
      </c>
      <c r="K185" s="60">
        <v>279.429963081862</v>
      </c>
      <c r="L185" s="61">
        <v>100.2100369181381</v>
      </c>
      <c r="M185" s="64">
        <v>379.64</v>
      </c>
      <c r="N185" s="65">
        <f t="shared" si="12"/>
        <v>150.11663847949438</v>
      </c>
      <c r="O185" s="66">
        <v>241.05386884090876</v>
      </c>
      <c r="P185" s="67">
        <v>94.3361311590911</v>
      </c>
      <c r="Q185" s="68">
        <f t="shared" si="14"/>
        <v>335.3899999999999</v>
      </c>
      <c r="R185" s="69">
        <f t="shared" si="13"/>
        <v>129.50005820339683</v>
      </c>
    </row>
    <row r="186" spans="1:18" ht="19.5" customHeight="1">
      <c r="A186" s="74" t="s">
        <v>16</v>
      </c>
      <c r="B186" s="75" t="s">
        <v>17</v>
      </c>
      <c r="C186" s="75" t="s">
        <v>171</v>
      </c>
      <c r="D186" s="76" t="s">
        <v>109</v>
      </c>
      <c r="E186" s="76" t="s">
        <v>97</v>
      </c>
      <c r="F186" s="59">
        <v>1888.666</v>
      </c>
      <c r="G186" s="60">
        <v>225.14224215365684</v>
      </c>
      <c r="H186" s="61">
        <v>86.2977578463432</v>
      </c>
      <c r="I186" s="62">
        <f t="shared" si="15"/>
        <v>311.44000000000005</v>
      </c>
      <c r="J186" s="63">
        <f t="shared" si="11"/>
        <v>119.20701815654904</v>
      </c>
      <c r="K186" s="60">
        <v>263.1790396697574</v>
      </c>
      <c r="L186" s="61">
        <v>98.16096033024257</v>
      </c>
      <c r="M186" s="64">
        <v>361.34</v>
      </c>
      <c r="N186" s="65">
        <f t="shared" si="12"/>
        <v>139.34652271484603</v>
      </c>
      <c r="O186" s="66">
        <v>223.06235039153415</v>
      </c>
      <c r="P186" s="67">
        <v>93.96764960846585</v>
      </c>
      <c r="Q186" s="68">
        <f t="shared" si="14"/>
        <v>317.03</v>
      </c>
      <c r="R186" s="69">
        <f t="shared" si="13"/>
        <v>118.1057690409708</v>
      </c>
    </row>
    <row r="187" spans="1:18" ht="19.5" customHeight="1">
      <c r="A187" s="33" t="s">
        <v>16</v>
      </c>
      <c r="B187" s="34" t="s">
        <v>17</v>
      </c>
      <c r="C187" s="34" t="s">
        <v>171</v>
      </c>
      <c r="D187" s="58" t="s">
        <v>109</v>
      </c>
      <c r="E187" s="58" t="s">
        <v>98</v>
      </c>
      <c r="F187" s="59">
        <v>1961.91</v>
      </c>
      <c r="G187" s="70">
        <v>186.20512147909176</v>
      </c>
      <c r="H187" s="64">
        <v>89.78487852090807</v>
      </c>
      <c r="I187" s="62">
        <f t="shared" si="15"/>
        <v>275.98999999999984</v>
      </c>
      <c r="J187" s="63">
        <f t="shared" si="11"/>
        <v>94.91012405211848</v>
      </c>
      <c r="K187" s="60">
        <v>217.7792403901721</v>
      </c>
      <c r="L187" s="61">
        <v>89.5207596098279</v>
      </c>
      <c r="M187" s="64">
        <v>307.3</v>
      </c>
      <c r="N187" s="65">
        <f t="shared" si="12"/>
        <v>111.00368538320927</v>
      </c>
      <c r="O187" s="66">
        <v>190.2775502487124</v>
      </c>
      <c r="P187" s="67">
        <v>83.29244975128756</v>
      </c>
      <c r="Q187" s="68">
        <f t="shared" si="14"/>
        <v>273.56999999999994</v>
      </c>
      <c r="R187" s="69">
        <f t="shared" si="13"/>
        <v>96.98587103828024</v>
      </c>
    </row>
    <row r="188" spans="1:18" ht="19.5" customHeight="1">
      <c r="A188" s="33" t="s">
        <v>16</v>
      </c>
      <c r="B188" s="34" t="s">
        <v>17</v>
      </c>
      <c r="C188" s="34" t="s">
        <v>171</v>
      </c>
      <c r="D188" s="58" t="s">
        <v>26</v>
      </c>
      <c r="E188" s="58" t="s">
        <v>97</v>
      </c>
      <c r="F188" s="59">
        <v>1889.6</v>
      </c>
      <c r="G188" s="70">
        <v>242.00103196855778</v>
      </c>
      <c r="H188" s="64">
        <v>87.04894803144231</v>
      </c>
      <c r="I188" s="62">
        <f t="shared" si="15"/>
        <v>329.0499800000001</v>
      </c>
      <c r="J188" s="63">
        <f t="shared" si="11"/>
        <v>128.06997881485913</v>
      </c>
      <c r="K188" s="70">
        <v>287.32356433649585</v>
      </c>
      <c r="L188" s="64">
        <v>89.12033566350402</v>
      </c>
      <c r="M188" s="64">
        <v>376.44389999999987</v>
      </c>
      <c r="N188" s="65">
        <f t="shared" si="12"/>
        <v>152.05523091474168</v>
      </c>
      <c r="O188" s="66">
        <v>241.88559461695263</v>
      </c>
      <c r="P188" s="67">
        <v>88.8644053830476</v>
      </c>
      <c r="Q188" s="68">
        <f t="shared" si="14"/>
        <v>330.7500000000002</v>
      </c>
      <c r="R188" s="69">
        <f t="shared" si="13"/>
        <v>128.00888792175732</v>
      </c>
    </row>
    <row r="189" spans="1:18" ht="19.5" customHeight="1">
      <c r="A189" s="33" t="s">
        <v>16</v>
      </c>
      <c r="B189" s="34" t="s">
        <v>17</v>
      </c>
      <c r="C189" s="34" t="s">
        <v>171</v>
      </c>
      <c r="D189" s="58" t="s">
        <v>26</v>
      </c>
      <c r="E189" s="58" t="s">
        <v>98</v>
      </c>
      <c r="F189" s="59">
        <v>1766.45</v>
      </c>
      <c r="G189" s="60">
        <v>228.72068838933978</v>
      </c>
      <c r="H189" s="61">
        <v>83.4593116106602</v>
      </c>
      <c r="I189" s="62">
        <f t="shared" si="15"/>
        <v>312.17999999999995</v>
      </c>
      <c r="J189" s="63">
        <f t="shared" si="11"/>
        <v>129.4804202719238</v>
      </c>
      <c r="K189" s="79">
        <v>259.41</v>
      </c>
      <c r="L189" s="80">
        <v>80.29</v>
      </c>
      <c r="M189" s="64">
        <f>K189+L189</f>
        <v>339.70000000000005</v>
      </c>
      <c r="N189" s="65">
        <f t="shared" si="12"/>
        <v>146.85385943559118</v>
      </c>
      <c r="O189" s="66">
        <v>213.67653792698493</v>
      </c>
      <c r="P189" s="67">
        <v>77.63346207301502</v>
      </c>
      <c r="Q189" s="68">
        <f t="shared" si="14"/>
        <v>291.30999999999995</v>
      </c>
      <c r="R189" s="69">
        <f t="shared" si="13"/>
        <v>120.96381891759457</v>
      </c>
    </row>
    <row r="190" spans="1:18" ht="19.5" customHeight="1">
      <c r="A190" s="33" t="s">
        <v>16</v>
      </c>
      <c r="B190" s="34" t="s">
        <v>17</v>
      </c>
      <c r="C190" s="34" t="s">
        <v>171</v>
      </c>
      <c r="D190" s="58" t="s">
        <v>128</v>
      </c>
      <c r="E190" s="58" t="s">
        <v>172</v>
      </c>
      <c r="F190" s="59">
        <v>1766.12</v>
      </c>
      <c r="G190" s="60">
        <v>201.19368218495038</v>
      </c>
      <c r="H190" s="61">
        <v>110.23631781504947</v>
      </c>
      <c r="I190" s="62">
        <f t="shared" si="15"/>
        <v>311.42999999999984</v>
      </c>
      <c r="J190" s="63">
        <f t="shared" si="11"/>
        <v>113.91846657359092</v>
      </c>
      <c r="K190" s="60">
        <v>238.6311004077126</v>
      </c>
      <c r="L190" s="61">
        <v>105.01889959228771</v>
      </c>
      <c r="M190" s="64">
        <v>343.65</v>
      </c>
      <c r="N190" s="65">
        <f t="shared" si="12"/>
        <v>135.11601726253744</v>
      </c>
      <c r="O190" s="66">
        <v>204.77502652632126</v>
      </c>
      <c r="P190" s="67">
        <v>101.11497347367859</v>
      </c>
      <c r="Q190" s="68">
        <f t="shared" si="14"/>
        <v>305.8899999999999</v>
      </c>
      <c r="R190" s="69">
        <f t="shared" si="13"/>
        <v>115.94627008715221</v>
      </c>
    </row>
    <row r="191" spans="1:18" ht="19.5" customHeight="1">
      <c r="A191" s="33" t="s">
        <v>16</v>
      </c>
      <c r="B191" s="34" t="s">
        <v>17</v>
      </c>
      <c r="C191" s="34" t="s">
        <v>171</v>
      </c>
      <c r="D191" s="58" t="s">
        <v>128</v>
      </c>
      <c r="E191" s="58" t="s">
        <v>173</v>
      </c>
      <c r="F191" s="59">
        <v>1832.293</v>
      </c>
      <c r="G191" s="60">
        <v>223.33548466288818</v>
      </c>
      <c r="H191" s="61">
        <v>83.30451533711192</v>
      </c>
      <c r="I191" s="62">
        <f t="shared" si="15"/>
        <v>306.6400000000001</v>
      </c>
      <c r="J191" s="63">
        <f t="shared" si="11"/>
        <v>121.88852146621103</v>
      </c>
      <c r="K191" s="60">
        <v>266.7411140067451</v>
      </c>
      <c r="L191" s="61">
        <v>86.26888599325494</v>
      </c>
      <c r="M191" s="64">
        <v>353.01</v>
      </c>
      <c r="N191" s="65">
        <f t="shared" si="12"/>
        <v>145.57776185727124</v>
      </c>
      <c r="O191" s="66">
        <v>221.133754318083</v>
      </c>
      <c r="P191" s="67">
        <v>86.33624568191681</v>
      </c>
      <c r="Q191" s="68">
        <f t="shared" si="14"/>
        <v>307.4699999999998</v>
      </c>
      <c r="R191" s="69">
        <f t="shared" si="13"/>
        <v>120.68689577381075</v>
      </c>
    </row>
    <row r="192" spans="1:18" ht="19.5" customHeight="1">
      <c r="A192" s="33" t="s">
        <v>16</v>
      </c>
      <c r="B192" s="34" t="s">
        <v>17</v>
      </c>
      <c r="C192" s="34" t="s">
        <v>171</v>
      </c>
      <c r="D192" s="58" t="s">
        <v>131</v>
      </c>
      <c r="E192" s="58" t="s">
        <v>97</v>
      </c>
      <c r="F192" s="59">
        <v>1946.81</v>
      </c>
      <c r="G192" s="70">
        <v>201.3389663946106</v>
      </c>
      <c r="H192" s="64">
        <v>93.00103360538948</v>
      </c>
      <c r="I192" s="62">
        <f t="shared" si="15"/>
        <v>294.3400000000001</v>
      </c>
      <c r="J192" s="63">
        <f t="shared" si="11"/>
        <v>103.4199364060235</v>
      </c>
      <c r="K192" s="60">
        <v>221.80126168011614</v>
      </c>
      <c r="L192" s="61">
        <v>91.39873831988379</v>
      </c>
      <c r="M192" s="64">
        <v>313.2</v>
      </c>
      <c r="N192" s="65">
        <f t="shared" si="12"/>
        <v>113.93061556090021</v>
      </c>
      <c r="O192" s="66">
        <v>205.62570985081283</v>
      </c>
      <c r="P192" s="67">
        <v>85.93429014918722</v>
      </c>
      <c r="Q192" s="68">
        <f t="shared" si="14"/>
        <v>291.56000000000006</v>
      </c>
      <c r="R192" s="69">
        <f t="shared" si="13"/>
        <v>105.62186851866018</v>
      </c>
    </row>
    <row r="193" spans="1:18" ht="19.5" customHeight="1">
      <c r="A193" s="33" t="s">
        <v>16</v>
      </c>
      <c r="B193" s="34" t="s">
        <v>17</v>
      </c>
      <c r="C193" s="34" t="s">
        <v>171</v>
      </c>
      <c r="D193" s="58" t="s">
        <v>131</v>
      </c>
      <c r="E193" s="58" t="s">
        <v>98</v>
      </c>
      <c r="F193" s="59">
        <v>1843.8827000000006</v>
      </c>
      <c r="G193" s="60">
        <v>232.26512877937097</v>
      </c>
      <c r="H193" s="61">
        <v>89.024871220629</v>
      </c>
      <c r="I193" s="62">
        <f t="shared" si="15"/>
        <v>321.28999999999996</v>
      </c>
      <c r="J193" s="63">
        <f t="shared" si="11"/>
        <v>125.96524105322476</v>
      </c>
      <c r="K193" s="60">
        <v>258.86622755047824</v>
      </c>
      <c r="L193" s="61">
        <v>90.04377244952204</v>
      </c>
      <c r="M193" s="64">
        <v>348.91</v>
      </c>
      <c r="N193" s="65">
        <f t="shared" si="12"/>
        <v>140.39191731148526</v>
      </c>
      <c r="O193" s="66">
        <v>237.57961158340154</v>
      </c>
      <c r="P193" s="67">
        <v>91.38038841659854</v>
      </c>
      <c r="Q193" s="68">
        <f t="shared" si="14"/>
        <v>328.9600000000001</v>
      </c>
      <c r="R193" s="69">
        <f t="shared" si="13"/>
        <v>128.8474649626039</v>
      </c>
    </row>
    <row r="194" spans="1:18" ht="19.5" customHeight="1">
      <c r="A194" s="33" t="s">
        <v>16</v>
      </c>
      <c r="B194" s="34" t="s">
        <v>17</v>
      </c>
      <c r="C194" s="34" t="s">
        <v>171</v>
      </c>
      <c r="D194" s="58" t="s">
        <v>102</v>
      </c>
      <c r="E194" s="58" t="s">
        <v>97</v>
      </c>
      <c r="F194" s="59">
        <v>1823.23</v>
      </c>
      <c r="G194" s="60">
        <v>199.71653789502136</v>
      </c>
      <c r="H194" s="61">
        <v>96.80346210497866</v>
      </c>
      <c r="I194" s="62">
        <f t="shared" si="15"/>
        <v>296.52000000000004</v>
      </c>
      <c r="J194" s="63">
        <f t="shared" si="11"/>
        <v>109.53995814846255</v>
      </c>
      <c r="K194" s="60">
        <v>236.58219970147866</v>
      </c>
      <c r="L194" s="61">
        <v>99.45780029852136</v>
      </c>
      <c r="M194" s="64">
        <v>336.04</v>
      </c>
      <c r="N194" s="65">
        <f t="shared" si="12"/>
        <v>129.75993138631912</v>
      </c>
      <c r="O194" s="66">
        <v>201.0505451402537</v>
      </c>
      <c r="P194" s="67">
        <v>95.47945485974631</v>
      </c>
      <c r="Q194" s="68">
        <f t="shared" si="14"/>
        <v>296.53</v>
      </c>
      <c r="R194" s="69">
        <f t="shared" si="13"/>
        <v>110.27163064465465</v>
      </c>
    </row>
    <row r="195" spans="1:18" ht="19.5" customHeight="1">
      <c r="A195" s="33" t="s">
        <v>16</v>
      </c>
      <c r="B195" s="34" t="s">
        <v>17</v>
      </c>
      <c r="C195" s="34" t="s">
        <v>171</v>
      </c>
      <c r="D195" s="58" t="s">
        <v>102</v>
      </c>
      <c r="E195" s="58" t="s">
        <v>98</v>
      </c>
      <c r="F195" s="59">
        <v>1917.746626</v>
      </c>
      <c r="G195" s="70">
        <v>218.4553257953435</v>
      </c>
      <c r="H195" s="64">
        <v>89.47474920465655</v>
      </c>
      <c r="I195" s="62">
        <f t="shared" si="15"/>
        <v>307.93007500000004</v>
      </c>
      <c r="J195" s="63">
        <f t="shared" si="11"/>
        <v>113.91250691494815</v>
      </c>
      <c r="K195" s="70">
        <v>255.89019282879173</v>
      </c>
      <c r="L195" s="64">
        <v>89.74980717120839</v>
      </c>
      <c r="M195" s="64">
        <v>345.64</v>
      </c>
      <c r="N195" s="65">
        <f t="shared" si="12"/>
        <v>133.43274307436675</v>
      </c>
      <c r="O195" s="71">
        <v>214.8308291532909</v>
      </c>
      <c r="P195" s="68">
        <v>88.44917084670908</v>
      </c>
      <c r="Q195" s="68">
        <f t="shared" si="14"/>
        <v>303.28</v>
      </c>
      <c r="R195" s="69">
        <f t="shared" si="13"/>
        <v>112.02253010940292</v>
      </c>
    </row>
    <row r="196" spans="1:18" ht="19.5" customHeight="1">
      <c r="A196" s="33" t="s">
        <v>16</v>
      </c>
      <c r="B196" s="34" t="s">
        <v>17</v>
      </c>
      <c r="C196" s="34" t="s">
        <v>171</v>
      </c>
      <c r="D196" s="58" t="s">
        <v>21</v>
      </c>
      <c r="E196" s="58" t="s">
        <v>97</v>
      </c>
      <c r="F196" s="59">
        <v>1927.33</v>
      </c>
      <c r="G196" s="60">
        <v>214.21382500194196</v>
      </c>
      <c r="H196" s="61">
        <v>99.2861749980578</v>
      </c>
      <c r="I196" s="62">
        <f t="shared" si="15"/>
        <v>313.4999999999998</v>
      </c>
      <c r="J196" s="63">
        <f t="shared" si="11"/>
        <v>111.14537987886972</v>
      </c>
      <c r="K196" s="60">
        <v>238.42902931827444</v>
      </c>
      <c r="L196" s="61">
        <v>107.98097068172567</v>
      </c>
      <c r="M196" s="64">
        <v>346.41</v>
      </c>
      <c r="N196" s="65">
        <f t="shared" si="12"/>
        <v>123.70949931681365</v>
      </c>
      <c r="O196" s="66">
        <v>205.92439668583802</v>
      </c>
      <c r="P196" s="67">
        <v>103.97560331416186</v>
      </c>
      <c r="Q196" s="68">
        <f t="shared" si="14"/>
        <v>309.89999999999986</v>
      </c>
      <c r="R196" s="69">
        <f t="shared" si="13"/>
        <v>106.84438922542483</v>
      </c>
    </row>
    <row r="197" spans="1:18" ht="19.5" customHeight="1">
      <c r="A197" s="33" t="s">
        <v>16</v>
      </c>
      <c r="B197" s="34" t="s">
        <v>17</v>
      </c>
      <c r="C197" s="34" t="s">
        <v>171</v>
      </c>
      <c r="D197" s="58" t="s">
        <v>21</v>
      </c>
      <c r="E197" s="58" t="s">
        <v>98</v>
      </c>
      <c r="F197" s="59">
        <v>1860.7329999999997</v>
      </c>
      <c r="G197" s="60">
        <v>220.83746477885379</v>
      </c>
      <c r="H197" s="61">
        <v>94.61253522114623</v>
      </c>
      <c r="I197" s="62">
        <f t="shared" si="15"/>
        <v>315.45000000000005</v>
      </c>
      <c r="J197" s="63">
        <f t="shared" si="11"/>
        <v>118.68304844319621</v>
      </c>
      <c r="K197" s="60">
        <v>249.14314560650297</v>
      </c>
      <c r="L197" s="61">
        <v>99.38685439349713</v>
      </c>
      <c r="M197" s="64">
        <v>348.53</v>
      </c>
      <c r="N197" s="65">
        <f t="shared" si="12"/>
        <v>133.895161533924</v>
      </c>
      <c r="O197" s="66">
        <v>219.7031875233183</v>
      </c>
      <c r="P197" s="67">
        <v>85.92681247668159</v>
      </c>
      <c r="Q197" s="68">
        <f t="shared" si="14"/>
        <v>305.6299999999999</v>
      </c>
      <c r="R197" s="69">
        <f t="shared" si="13"/>
        <v>118.07346219114635</v>
      </c>
    </row>
    <row r="198" spans="1:18" ht="19.5" customHeight="1">
      <c r="A198" s="33" t="s">
        <v>16</v>
      </c>
      <c r="B198" s="34" t="s">
        <v>17</v>
      </c>
      <c r="C198" s="34" t="s">
        <v>171</v>
      </c>
      <c r="D198" s="58" t="s">
        <v>157</v>
      </c>
      <c r="E198" s="58" t="s">
        <v>97</v>
      </c>
      <c r="F198" s="59">
        <v>1939.5371999999995</v>
      </c>
      <c r="G198" s="60">
        <v>217.7238712411742</v>
      </c>
      <c r="H198" s="61">
        <v>86.7661287588258</v>
      </c>
      <c r="I198" s="62">
        <f t="shared" si="15"/>
        <v>304.49</v>
      </c>
      <c r="J198" s="63">
        <f t="shared" si="11"/>
        <v>112.25557892943444</v>
      </c>
      <c r="K198" s="60">
        <v>263.36627342688774</v>
      </c>
      <c r="L198" s="61">
        <v>88.6384039392293</v>
      </c>
      <c r="M198" s="64">
        <v>352.00467736611705</v>
      </c>
      <c r="N198" s="65">
        <f t="shared" si="12"/>
        <v>135.78820423082774</v>
      </c>
      <c r="O198" s="66">
        <v>214.79047117563547</v>
      </c>
      <c r="P198" s="67">
        <v>63.54952882436452</v>
      </c>
      <c r="Q198" s="68">
        <f t="shared" si="14"/>
        <v>278.34</v>
      </c>
      <c r="R198" s="69">
        <f t="shared" si="13"/>
        <v>110.74315624141447</v>
      </c>
    </row>
    <row r="199" spans="1:18" ht="19.5" customHeight="1">
      <c r="A199" s="33" t="s">
        <v>16</v>
      </c>
      <c r="B199" s="34" t="s">
        <v>17</v>
      </c>
      <c r="C199" s="34" t="s">
        <v>171</v>
      </c>
      <c r="D199" s="58" t="s">
        <v>157</v>
      </c>
      <c r="E199" s="58" t="s">
        <v>98</v>
      </c>
      <c r="F199" s="59">
        <v>1942.11</v>
      </c>
      <c r="G199" s="60">
        <v>231.15474347754957</v>
      </c>
      <c r="H199" s="61">
        <v>77.12525652245043</v>
      </c>
      <c r="I199" s="62">
        <f t="shared" si="15"/>
        <v>308.28</v>
      </c>
      <c r="J199" s="63">
        <f t="shared" si="11"/>
        <v>119.02247734554149</v>
      </c>
      <c r="K199" s="70">
        <v>253.81464043255102</v>
      </c>
      <c r="L199" s="64">
        <v>82.77672781541109</v>
      </c>
      <c r="M199" s="64">
        <v>336.5913682479621</v>
      </c>
      <c r="N199" s="65">
        <f t="shared" si="12"/>
        <v>130.69014650691827</v>
      </c>
      <c r="O199" s="71">
        <v>203.2571820867386</v>
      </c>
      <c r="P199" s="68">
        <v>64.91281791326125</v>
      </c>
      <c r="Q199" s="68">
        <f t="shared" si="14"/>
        <v>268.16999999999985</v>
      </c>
      <c r="R199" s="69">
        <f t="shared" si="13"/>
        <v>104.6579143749523</v>
      </c>
    </row>
    <row r="200" spans="1:18" ht="19.5" customHeight="1">
      <c r="A200" s="33" t="s">
        <v>16</v>
      </c>
      <c r="B200" s="34" t="s">
        <v>17</v>
      </c>
      <c r="C200" s="34" t="s">
        <v>171</v>
      </c>
      <c r="D200" s="58" t="s">
        <v>35</v>
      </c>
      <c r="E200" s="58" t="s">
        <v>97</v>
      </c>
      <c r="F200" s="59">
        <v>1916.68</v>
      </c>
      <c r="G200" s="60">
        <v>210.97313561815417</v>
      </c>
      <c r="H200" s="61">
        <v>97.82686438184578</v>
      </c>
      <c r="I200" s="62">
        <f t="shared" si="15"/>
        <v>308.79999999999995</v>
      </c>
      <c r="J200" s="63">
        <f t="shared" si="11"/>
        <v>110.07217460303973</v>
      </c>
      <c r="K200" s="60">
        <v>243.34775045299992</v>
      </c>
      <c r="L200" s="61">
        <v>106.79224954700018</v>
      </c>
      <c r="M200" s="64">
        <v>350.14</v>
      </c>
      <c r="N200" s="65">
        <f t="shared" si="12"/>
        <v>126.9631604926226</v>
      </c>
      <c r="O200" s="66">
        <v>221.4802308545366</v>
      </c>
      <c r="P200" s="67">
        <v>103.4297691454633</v>
      </c>
      <c r="Q200" s="68">
        <f t="shared" si="14"/>
        <v>324.90999999999985</v>
      </c>
      <c r="R200" s="69">
        <f t="shared" si="13"/>
        <v>115.5540991999377</v>
      </c>
    </row>
    <row r="201" spans="1:18" ht="19.5" customHeight="1">
      <c r="A201" s="33" t="s">
        <v>16</v>
      </c>
      <c r="B201" s="34" t="s">
        <v>17</v>
      </c>
      <c r="C201" s="34" t="s">
        <v>171</v>
      </c>
      <c r="D201" s="58" t="s">
        <v>35</v>
      </c>
      <c r="E201" s="58" t="s">
        <v>98</v>
      </c>
      <c r="F201" s="59">
        <v>1897.47</v>
      </c>
      <c r="G201" s="60">
        <v>208.18755806932666</v>
      </c>
      <c r="H201" s="61">
        <v>79.70086275919611</v>
      </c>
      <c r="I201" s="62">
        <f t="shared" si="15"/>
        <v>287.8884208285228</v>
      </c>
      <c r="J201" s="63">
        <f aca="true" t="shared" si="16" ref="J201:J264">G201/F201*1000</f>
        <v>109.71849782569771</v>
      </c>
      <c r="K201" s="70">
        <v>231.76644619229486</v>
      </c>
      <c r="L201" s="64">
        <v>93.09355380770509</v>
      </c>
      <c r="M201" s="64">
        <v>324.86</v>
      </c>
      <c r="N201" s="65">
        <f aca="true" t="shared" si="17" ref="N201:N264">K201/F201*1000</f>
        <v>122.14498579281616</v>
      </c>
      <c r="O201" s="71">
        <v>198.53719671430295</v>
      </c>
      <c r="P201" s="68">
        <v>86.26727150114365</v>
      </c>
      <c r="Q201" s="68">
        <f t="shared" si="14"/>
        <v>284.8044682154466</v>
      </c>
      <c r="R201" s="69">
        <f aca="true" t="shared" si="18" ref="R201:R264">O201/F201*1000</f>
        <v>104.63258797994327</v>
      </c>
    </row>
    <row r="202" spans="1:18" ht="19.5" customHeight="1">
      <c r="A202" s="33" t="s">
        <v>16</v>
      </c>
      <c r="B202" s="34" t="s">
        <v>17</v>
      </c>
      <c r="C202" s="34" t="s">
        <v>171</v>
      </c>
      <c r="D202" s="58" t="s">
        <v>35</v>
      </c>
      <c r="E202" s="58" t="s">
        <v>114</v>
      </c>
      <c r="F202" s="59">
        <v>1816.85</v>
      </c>
      <c r="G202" s="60">
        <v>206.30423741097673</v>
      </c>
      <c r="H202" s="61">
        <v>100.41576258902325</v>
      </c>
      <c r="I202" s="62">
        <f t="shared" si="15"/>
        <v>306.71999999999997</v>
      </c>
      <c r="J202" s="63">
        <f t="shared" si="16"/>
        <v>113.55050632191802</v>
      </c>
      <c r="K202" s="60">
        <v>257.1704448232961</v>
      </c>
      <c r="L202" s="61">
        <v>96.03955517670387</v>
      </c>
      <c r="M202" s="64">
        <v>353.21</v>
      </c>
      <c r="N202" s="65">
        <f t="shared" si="17"/>
        <v>141.5474281439283</v>
      </c>
      <c r="O202" s="66">
        <v>227.57701294318457</v>
      </c>
      <c r="P202" s="67">
        <v>89.58298705681543</v>
      </c>
      <c r="Q202" s="68">
        <f aca="true" t="shared" si="19" ref="Q202:Q265">SUM(O202:P202)</f>
        <v>317.15999999999997</v>
      </c>
      <c r="R202" s="69">
        <f t="shared" si="18"/>
        <v>125.25910941639903</v>
      </c>
    </row>
    <row r="203" spans="1:18" ht="19.5" customHeight="1">
      <c r="A203" s="33" t="s">
        <v>16</v>
      </c>
      <c r="B203" s="34" t="s">
        <v>17</v>
      </c>
      <c r="C203" s="34" t="s">
        <v>171</v>
      </c>
      <c r="D203" s="58" t="s">
        <v>36</v>
      </c>
      <c r="E203" s="58" t="s">
        <v>97</v>
      </c>
      <c r="F203" s="59">
        <v>2016.565</v>
      </c>
      <c r="G203" s="60">
        <v>238.08829251854726</v>
      </c>
      <c r="H203" s="61">
        <v>96.06170748145283</v>
      </c>
      <c r="I203" s="62">
        <f t="shared" si="15"/>
        <v>334.1500000000001</v>
      </c>
      <c r="J203" s="63">
        <f t="shared" si="16"/>
        <v>118.06626244060928</v>
      </c>
      <c r="K203" s="60">
        <v>257.29271871723154</v>
      </c>
      <c r="L203" s="61">
        <v>112.3622812827687</v>
      </c>
      <c r="M203" s="64">
        <v>369.655</v>
      </c>
      <c r="N203" s="65">
        <f t="shared" si="17"/>
        <v>127.58959850896525</v>
      </c>
      <c r="O203" s="66">
        <v>193.8318566445965</v>
      </c>
      <c r="P203" s="67">
        <v>76.21314335540356</v>
      </c>
      <c r="Q203" s="68">
        <f t="shared" si="19"/>
        <v>270.0450000000001</v>
      </c>
      <c r="R203" s="69">
        <f t="shared" si="18"/>
        <v>96.11981594671954</v>
      </c>
    </row>
    <row r="204" spans="1:18" ht="23.25" customHeight="1">
      <c r="A204" s="33" t="s">
        <v>16</v>
      </c>
      <c r="B204" s="34" t="s">
        <v>17</v>
      </c>
      <c r="C204" s="34" t="s">
        <v>171</v>
      </c>
      <c r="D204" s="58" t="s">
        <v>36</v>
      </c>
      <c r="E204" s="58" t="s">
        <v>98</v>
      </c>
      <c r="F204" s="59">
        <v>1808.55</v>
      </c>
      <c r="G204" s="70">
        <v>179.1266106667098</v>
      </c>
      <c r="H204" s="64">
        <v>101.83344933329025</v>
      </c>
      <c r="I204" s="62">
        <f t="shared" si="15"/>
        <v>280.96006000000006</v>
      </c>
      <c r="J204" s="63">
        <f t="shared" si="16"/>
        <v>99.04432316867647</v>
      </c>
      <c r="K204" s="79">
        <v>211.8</v>
      </c>
      <c r="L204" s="64">
        <v>95.8874009449847</v>
      </c>
      <c r="M204" s="64">
        <f>K204+L204</f>
        <v>307.6874009449847</v>
      </c>
      <c r="N204" s="65">
        <f t="shared" si="17"/>
        <v>117.11039230322635</v>
      </c>
      <c r="O204" s="66">
        <v>150.3643955763597</v>
      </c>
      <c r="P204" s="67">
        <v>65.21760442364028</v>
      </c>
      <c r="Q204" s="68">
        <f t="shared" si="19"/>
        <v>215.582</v>
      </c>
      <c r="R204" s="69">
        <f t="shared" si="18"/>
        <v>83.14085625299809</v>
      </c>
    </row>
    <row r="205" spans="1:18" ht="19.5" customHeight="1">
      <c r="A205" s="33" t="s">
        <v>16</v>
      </c>
      <c r="B205" s="34" t="s">
        <v>17</v>
      </c>
      <c r="C205" s="34" t="s">
        <v>171</v>
      </c>
      <c r="D205" s="58" t="s">
        <v>36</v>
      </c>
      <c r="E205" s="58" t="s">
        <v>114</v>
      </c>
      <c r="F205" s="59">
        <v>1882.5941400000002</v>
      </c>
      <c r="G205" s="70">
        <v>212.7242777425924</v>
      </c>
      <c r="H205" s="64">
        <v>87.13572225740774</v>
      </c>
      <c r="I205" s="62">
        <f aca="true" t="shared" si="20" ref="I205:I268">SUM(G205:H205)</f>
        <v>299.8600000000001</v>
      </c>
      <c r="J205" s="63">
        <f t="shared" si="16"/>
        <v>112.99529368692946</v>
      </c>
      <c r="K205" s="70">
        <v>232.83745945473572</v>
      </c>
      <c r="L205" s="64">
        <v>95.10554054526419</v>
      </c>
      <c r="M205" s="64">
        <v>327.9429999999999</v>
      </c>
      <c r="N205" s="65">
        <f t="shared" si="17"/>
        <v>123.67905248803956</v>
      </c>
      <c r="O205" s="71">
        <v>177.0496045489237</v>
      </c>
      <c r="P205" s="68">
        <v>64.61739545107632</v>
      </c>
      <c r="Q205" s="68">
        <f t="shared" si="19"/>
        <v>241.66700000000003</v>
      </c>
      <c r="R205" s="69">
        <f t="shared" si="18"/>
        <v>94.04555171351149</v>
      </c>
    </row>
    <row r="206" spans="1:18" ht="19.5" customHeight="1">
      <c r="A206" s="33" t="s">
        <v>16</v>
      </c>
      <c r="B206" s="34" t="s">
        <v>17</v>
      </c>
      <c r="C206" s="34" t="s">
        <v>171</v>
      </c>
      <c r="D206" s="58" t="s">
        <v>38</v>
      </c>
      <c r="E206" s="58" t="s">
        <v>2</v>
      </c>
      <c r="F206" s="59">
        <v>1766.5</v>
      </c>
      <c r="G206" s="60">
        <v>216.3547750677804</v>
      </c>
      <c r="H206" s="61">
        <v>85.13522493221959</v>
      </c>
      <c r="I206" s="62">
        <f t="shared" si="20"/>
        <v>301.49</v>
      </c>
      <c r="J206" s="63">
        <f t="shared" si="16"/>
        <v>122.47652140831045</v>
      </c>
      <c r="K206" s="60">
        <v>273.2323274315121</v>
      </c>
      <c r="L206" s="61">
        <v>81.18467256848794</v>
      </c>
      <c r="M206" s="64">
        <v>354.41700000000003</v>
      </c>
      <c r="N206" s="65">
        <f t="shared" si="17"/>
        <v>154.6743999046205</v>
      </c>
      <c r="O206" s="66">
        <v>228.94696639164923</v>
      </c>
      <c r="P206" s="67">
        <v>76.95603360835081</v>
      </c>
      <c r="Q206" s="68">
        <f t="shared" si="19"/>
        <v>305.903</v>
      </c>
      <c r="R206" s="69">
        <f t="shared" si="18"/>
        <v>129.60484935842018</v>
      </c>
    </row>
    <row r="207" spans="1:19" ht="33.75" customHeight="1">
      <c r="A207" s="33">
        <v>1306</v>
      </c>
      <c r="B207" s="34" t="s">
        <v>174</v>
      </c>
      <c r="C207" s="75" t="s">
        <v>175</v>
      </c>
      <c r="D207" s="76" t="s">
        <v>19</v>
      </c>
      <c r="E207" s="76" t="s">
        <v>97</v>
      </c>
      <c r="F207" s="59">
        <v>1842.4</v>
      </c>
      <c r="G207" s="70">
        <v>324.6600342741315</v>
      </c>
      <c r="H207" s="64">
        <v>84.02002197586854</v>
      </c>
      <c r="I207" s="62">
        <f t="shared" si="20"/>
        <v>408.68005625</v>
      </c>
      <c r="J207" s="63">
        <f t="shared" si="16"/>
        <v>176.21582407410523</v>
      </c>
      <c r="K207" s="60">
        <v>296.34</v>
      </c>
      <c r="L207" s="61">
        <v>119.89</v>
      </c>
      <c r="M207" s="64">
        <v>416.23</v>
      </c>
      <c r="N207" s="65">
        <f t="shared" si="17"/>
        <v>160.8445505861919</v>
      </c>
      <c r="O207" s="71">
        <v>307.4905</v>
      </c>
      <c r="P207" s="68">
        <v>45.069500000000005</v>
      </c>
      <c r="Q207" s="68">
        <f t="shared" si="19"/>
        <v>352.56</v>
      </c>
      <c r="R207" s="69">
        <f t="shared" si="18"/>
        <v>166.89671081198438</v>
      </c>
      <c r="S207" s="16"/>
    </row>
    <row r="208" spans="1:18" ht="35.25" customHeight="1">
      <c r="A208" s="33">
        <v>1306</v>
      </c>
      <c r="B208" s="34" t="s">
        <v>174</v>
      </c>
      <c r="C208" s="75" t="s">
        <v>175</v>
      </c>
      <c r="D208" s="76" t="s">
        <v>19</v>
      </c>
      <c r="E208" s="76" t="s">
        <v>98</v>
      </c>
      <c r="F208" s="59">
        <v>1845.1</v>
      </c>
      <c r="G208" s="60">
        <v>282.61128389339353</v>
      </c>
      <c r="H208" s="61">
        <v>93.08871610660687</v>
      </c>
      <c r="I208" s="62">
        <f t="shared" si="20"/>
        <v>375.7000000000004</v>
      </c>
      <c r="J208" s="63">
        <f t="shared" si="16"/>
        <v>153.16854582049402</v>
      </c>
      <c r="K208" s="60">
        <v>289.18</v>
      </c>
      <c r="L208" s="61">
        <v>116.99</v>
      </c>
      <c r="M208" s="64">
        <v>406.17</v>
      </c>
      <c r="N208" s="65">
        <f t="shared" si="17"/>
        <v>156.72863259443935</v>
      </c>
      <c r="O208" s="66">
        <v>254.79</v>
      </c>
      <c r="P208" s="67">
        <v>100.3</v>
      </c>
      <c r="Q208" s="68">
        <f t="shared" si="19"/>
        <v>355.09</v>
      </c>
      <c r="R208" s="69">
        <f t="shared" si="18"/>
        <v>138.09007641862232</v>
      </c>
    </row>
    <row r="209" spans="1:18" ht="36" customHeight="1">
      <c r="A209" s="33">
        <v>1306</v>
      </c>
      <c r="B209" s="34" t="s">
        <v>174</v>
      </c>
      <c r="C209" s="75" t="s">
        <v>175</v>
      </c>
      <c r="D209" s="76" t="s">
        <v>19</v>
      </c>
      <c r="E209" s="76" t="s">
        <v>114</v>
      </c>
      <c r="F209" s="59">
        <v>1841.4</v>
      </c>
      <c r="G209" s="60">
        <v>293.46889446656564</v>
      </c>
      <c r="H209" s="61">
        <v>92.81110553343439</v>
      </c>
      <c r="I209" s="62">
        <f t="shared" si="20"/>
        <v>386.28000000000003</v>
      </c>
      <c r="J209" s="63">
        <f t="shared" si="16"/>
        <v>159.37270254511006</v>
      </c>
      <c r="K209" s="60">
        <v>278.01</v>
      </c>
      <c r="L209" s="61">
        <v>123.16</v>
      </c>
      <c r="M209" s="64">
        <v>401.17</v>
      </c>
      <c r="N209" s="65">
        <f t="shared" si="17"/>
        <v>150.97751710654936</v>
      </c>
      <c r="O209" s="66">
        <v>249.21</v>
      </c>
      <c r="P209" s="67">
        <v>99.04</v>
      </c>
      <c r="Q209" s="68">
        <f t="shared" si="19"/>
        <v>348.25</v>
      </c>
      <c r="R209" s="69">
        <f t="shared" si="18"/>
        <v>135.33724340175954</v>
      </c>
    </row>
    <row r="210" spans="1:18" ht="24" customHeight="1">
      <c r="A210" s="74" t="s">
        <v>176</v>
      </c>
      <c r="B210" s="75" t="s">
        <v>177</v>
      </c>
      <c r="C210" s="75" t="s">
        <v>175</v>
      </c>
      <c r="D210" s="76" t="s">
        <v>20</v>
      </c>
      <c r="E210" s="76" t="s">
        <v>97</v>
      </c>
      <c r="F210" s="62">
        <v>1853.44</v>
      </c>
      <c r="G210" s="60">
        <v>290.05037598282445</v>
      </c>
      <c r="H210" s="61">
        <v>108.74962401717556</v>
      </c>
      <c r="I210" s="62">
        <f t="shared" si="20"/>
        <v>398.8</v>
      </c>
      <c r="J210" s="63">
        <f t="shared" si="16"/>
        <v>156.49299463852321</v>
      </c>
      <c r="K210" s="60">
        <v>355.22291537927407</v>
      </c>
      <c r="L210" s="61">
        <v>94.87708462072592</v>
      </c>
      <c r="M210" s="64">
        <v>450.1</v>
      </c>
      <c r="N210" s="65">
        <f t="shared" si="17"/>
        <v>191.6560101105372</v>
      </c>
      <c r="O210" s="66">
        <v>307.00074556174</v>
      </c>
      <c r="P210" s="67">
        <v>96.09925443825966</v>
      </c>
      <c r="Q210" s="68">
        <f t="shared" si="19"/>
        <v>403.0999999999997</v>
      </c>
      <c r="R210" s="69">
        <f t="shared" si="18"/>
        <v>165.63835115339046</v>
      </c>
    </row>
    <row r="211" spans="1:18" ht="25.5" customHeight="1">
      <c r="A211" s="33" t="s">
        <v>176</v>
      </c>
      <c r="B211" s="34" t="s">
        <v>177</v>
      </c>
      <c r="C211" s="34" t="s">
        <v>175</v>
      </c>
      <c r="D211" s="58" t="s">
        <v>20</v>
      </c>
      <c r="E211" s="58" t="s">
        <v>98</v>
      </c>
      <c r="F211" s="59">
        <v>1857.81</v>
      </c>
      <c r="G211" s="60">
        <v>274.1242088590574</v>
      </c>
      <c r="H211" s="61">
        <v>112.6257911409423</v>
      </c>
      <c r="I211" s="62">
        <f t="shared" si="20"/>
        <v>386.74999999999966</v>
      </c>
      <c r="J211" s="63">
        <f t="shared" si="16"/>
        <v>147.5523378919574</v>
      </c>
      <c r="K211" s="60">
        <v>338.95</v>
      </c>
      <c r="L211" s="61">
        <v>104.15</v>
      </c>
      <c r="M211" s="64">
        <v>443.1</v>
      </c>
      <c r="N211" s="65">
        <f t="shared" si="17"/>
        <v>182.44599824524573</v>
      </c>
      <c r="O211" s="66">
        <v>299.4066745742577</v>
      </c>
      <c r="P211" s="67">
        <v>100.31332542574212</v>
      </c>
      <c r="Q211" s="68">
        <f t="shared" si="19"/>
        <v>399.7199999999998</v>
      </c>
      <c r="R211" s="69">
        <f t="shared" si="18"/>
        <v>161.16108459651832</v>
      </c>
    </row>
    <row r="212" spans="1:18" ht="12.75" customHeight="1">
      <c r="A212" s="33" t="s">
        <v>16</v>
      </c>
      <c r="B212" s="34" t="s">
        <v>17</v>
      </c>
      <c r="C212" s="34" t="s">
        <v>175</v>
      </c>
      <c r="D212" s="58" t="s">
        <v>44</v>
      </c>
      <c r="E212" s="58" t="s">
        <v>2</v>
      </c>
      <c r="F212" s="59">
        <v>2370.3160000000003</v>
      </c>
      <c r="G212" s="60">
        <v>341.7678894338692</v>
      </c>
      <c r="H212" s="61">
        <v>109.23211056613064</v>
      </c>
      <c r="I212" s="62">
        <f t="shared" si="20"/>
        <v>450.99999999999983</v>
      </c>
      <c r="J212" s="63">
        <f t="shared" si="16"/>
        <v>144.18663563586844</v>
      </c>
      <c r="K212" s="60">
        <v>411.20941343497884</v>
      </c>
      <c r="L212" s="61">
        <v>109.79058656502106</v>
      </c>
      <c r="M212" s="64">
        <v>521</v>
      </c>
      <c r="N212" s="65">
        <f t="shared" si="17"/>
        <v>173.48295055806008</v>
      </c>
      <c r="O212" s="66">
        <v>365.90635643851374</v>
      </c>
      <c r="P212" s="67">
        <v>102.9936435614863</v>
      </c>
      <c r="Q212" s="68">
        <f t="shared" si="19"/>
        <v>468.90000000000003</v>
      </c>
      <c r="R212" s="69">
        <f t="shared" si="18"/>
        <v>154.37028499090994</v>
      </c>
    </row>
    <row r="213" spans="1:18" ht="12.75" customHeight="1">
      <c r="A213" s="33" t="s">
        <v>16</v>
      </c>
      <c r="B213" s="34" t="s">
        <v>17</v>
      </c>
      <c r="C213" s="34" t="s">
        <v>175</v>
      </c>
      <c r="D213" s="58" t="s">
        <v>109</v>
      </c>
      <c r="E213" s="58" t="s">
        <v>2</v>
      </c>
      <c r="F213" s="59">
        <v>2121.955</v>
      </c>
      <c r="G213" s="60">
        <v>309.441823134274</v>
      </c>
      <c r="H213" s="61">
        <v>132.2581768657258</v>
      </c>
      <c r="I213" s="62">
        <f t="shared" si="20"/>
        <v>441.6999999999998</v>
      </c>
      <c r="J213" s="63">
        <f t="shared" si="16"/>
        <v>145.8286453455771</v>
      </c>
      <c r="K213" s="60">
        <v>390.4242955930583</v>
      </c>
      <c r="L213" s="61">
        <v>132.17570440694163</v>
      </c>
      <c r="M213" s="64">
        <v>522.6</v>
      </c>
      <c r="N213" s="65">
        <f t="shared" si="17"/>
        <v>183.99273103956412</v>
      </c>
      <c r="O213" s="66">
        <v>294.55346377257376</v>
      </c>
      <c r="P213" s="67">
        <v>135.1965362274263</v>
      </c>
      <c r="Q213" s="68">
        <f t="shared" si="19"/>
        <v>429.75000000000006</v>
      </c>
      <c r="R213" s="69">
        <f t="shared" si="18"/>
        <v>138.81230458354386</v>
      </c>
    </row>
    <row r="214" spans="1:18" ht="12.75" customHeight="1">
      <c r="A214" s="33" t="s">
        <v>16</v>
      </c>
      <c r="B214" s="34" t="s">
        <v>17</v>
      </c>
      <c r="C214" s="34" t="s">
        <v>175</v>
      </c>
      <c r="D214" s="58" t="s">
        <v>47</v>
      </c>
      <c r="E214" s="58" t="s">
        <v>2</v>
      </c>
      <c r="F214" s="59">
        <v>2471.5104</v>
      </c>
      <c r="G214" s="60">
        <v>288.3713308127718</v>
      </c>
      <c r="H214" s="61">
        <v>120.32866918722823</v>
      </c>
      <c r="I214" s="62">
        <f t="shared" si="20"/>
        <v>408.70000000000005</v>
      </c>
      <c r="J214" s="63">
        <f t="shared" si="16"/>
        <v>116.67817817508347</v>
      </c>
      <c r="K214" s="60">
        <v>352.8386639503787</v>
      </c>
      <c r="L214" s="61">
        <v>109.73133604962098</v>
      </c>
      <c r="M214" s="64">
        <v>462.57</v>
      </c>
      <c r="N214" s="65">
        <f t="shared" si="17"/>
        <v>142.76236262262086</v>
      </c>
      <c r="O214" s="66">
        <v>301.1728833569368</v>
      </c>
      <c r="P214" s="67">
        <v>118.64711664306341</v>
      </c>
      <c r="Q214" s="68">
        <f t="shared" si="19"/>
        <v>419.82000000000016</v>
      </c>
      <c r="R214" s="69">
        <f t="shared" si="18"/>
        <v>121.85782562636061</v>
      </c>
    </row>
    <row r="215" spans="1:18" ht="12.75" customHeight="1">
      <c r="A215" s="33" t="s">
        <v>16</v>
      </c>
      <c r="B215" s="34" t="s">
        <v>17</v>
      </c>
      <c r="C215" s="34" t="s">
        <v>175</v>
      </c>
      <c r="D215" s="58" t="s">
        <v>48</v>
      </c>
      <c r="E215" s="58" t="s">
        <v>50</v>
      </c>
      <c r="F215" s="59">
        <v>2130.1</v>
      </c>
      <c r="G215" s="60">
        <v>247.01784695498594</v>
      </c>
      <c r="H215" s="61">
        <v>134.53215304501404</v>
      </c>
      <c r="I215" s="62">
        <f t="shared" si="20"/>
        <v>381.54999999999995</v>
      </c>
      <c r="J215" s="63">
        <f t="shared" si="16"/>
        <v>115.9653757828205</v>
      </c>
      <c r="K215" s="60">
        <v>266.8562267219752</v>
      </c>
      <c r="L215" s="61">
        <v>118.44377327802476</v>
      </c>
      <c r="M215" s="64">
        <v>385.3</v>
      </c>
      <c r="N215" s="65">
        <f t="shared" si="17"/>
        <v>125.27873185389194</v>
      </c>
      <c r="O215" s="66">
        <v>230.4797215638878</v>
      </c>
      <c r="P215" s="67">
        <v>109.28027843611207</v>
      </c>
      <c r="Q215" s="68">
        <f t="shared" si="19"/>
        <v>339.7599999999999</v>
      </c>
      <c r="R215" s="69">
        <f t="shared" si="18"/>
        <v>108.20136217261528</v>
      </c>
    </row>
    <row r="216" spans="1:18" ht="12.75" customHeight="1">
      <c r="A216" s="33" t="s">
        <v>16</v>
      </c>
      <c r="B216" s="34" t="s">
        <v>17</v>
      </c>
      <c r="C216" s="34" t="s">
        <v>175</v>
      </c>
      <c r="D216" s="58" t="s">
        <v>48</v>
      </c>
      <c r="E216" s="58" t="s">
        <v>51</v>
      </c>
      <c r="F216" s="59">
        <v>2025.554</v>
      </c>
      <c r="G216" s="60">
        <v>308.72432610424005</v>
      </c>
      <c r="H216" s="61">
        <v>123.55567389575987</v>
      </c>
      <c r="I216" s="62">
        <f t="shared" si="20"/>
        <v>432.2799999999999</v>
      </c>
      <c r="J216" s="63">
        <f t="shared" si="16"/>
        <v>152.41475966784398</v>
      </c>
      <c r="K216" s="60">
        <v>331.2556039137508</v>
      </c>
      <c r="L216" s="61">
        <v>113.66439608624916</v>
      </c>
      <c r="M216" s="64">
        <v>444.92</v>
      </c>
      <c r="N216" s="65">
        <f t="shared" si="17"/>
        <v>163.5382734371687</v>
      </c>
      <c r="O216" s="66">
        <v>232.04906237428202</v>
      </c>
      <c r="P216" s="67">
        <v>116.550937625718</v>
      </c>
      <c r="Q216" s="68">
        <f t="shared" si="19"/>
        <v>348.6</v>
      </c>
      <c r="R216" s="69">
        <f t="shared" si="18"/>
        <v>114.56078799887932</v>
      </c>
    </row>
    <row r="217" spans="1:18" ht="12.75" customHeight="1">
      <c r="A217" s="33" t="s">
        <v>16</v>
      </c>
      <c r="B217" s="34" t="s">
        <v>17</v>
      </c>
      <c r="C217" s="34" t="s">
        <v>175</v>
      </c>
      <c r="D217" s="58" t="s">
        <v>49</v>
      </c>
      <c r="E217" s="58" t="s">
        <v>50</v>
      </c>
      <c r="F217" s="59">
        <v>2138.32</v>
      </c>
      <c r="G217" s="60">
        <v>246.55730990407375</v>
      </c>
      <c r="H217" s="61">
        <v>108.04269009592615</v>
      </c>
      <c r="I217" s="62">
        <f t="shared" si="20"/>
        <v>354.5999999999999</v>
      </c>
      <c r="J217" s="63">
        <f t="shared" si="16"/>
        <v>115.30421541400432</v>
      </c>
      <c r="K217" s="60">
        <v>289.9250072560926</v>
      </c>
      <c r="L217" s="61">
        <v>100.67499274390734</v>
      </c>
      <c r="M217" s="64">
        <v>390.6</v>
      </c>
      <c r="N217" s="65">
        <f t="shared" si="17"/>
        <v>135.58541624083045</v>
      </c>
      <c r="O217" s="66">
        <v>278.65177381984824</v>
      </c>
      <c r="P217" s="67">
        <v>91.34822618015181</v>
      </c>
      <c r="Q217" s="68">
        <f t="shared" si="19"/>
        <v>370.00000000000006</v>
      </c>
      <c r="R217" s="69">
        <f t="shared" si="18"/>
        <v>130.31341137895555</v>
      </c>
    </row>
    <row r="218" spans="1:18" ht="12.75" customHeight="1">
      <c r="A218" s="33" t="s">
        <v>16</v>
      </c>
      <c r="B218" s="34" t="s">
        <v>17</v>
      </c>
      <c r="C218" s="34" t="s">
        <v>175</v>
      </c>
      <c r="D218" s="58" t="s">
        <v>49</v>
      </c>
      <c r="E218" s="58" t="s">
        <v>51</v>
      </c>
      <c r="F218" s="59">
        <v>2172.9</v>
      </c>
      <c r="G218" s="60">
        <v>260.44820331349285</v>
      </c>
      <c r="H218" s="61">
        <v>104.85179668650733</v>
      </c>
      <c r="I218" s="62">
        <f t="shared" si="20"/>
        <v>365.3000000000002</v>
      </c>
      <c r="J218" s="63">
        <f t="shared" si="16"/>
        <v>119.86202922982781</v>
      </c>
      <c r="K218" s="60">
        <v>312.5398887510245</v>
      </c>
      <c r="L218" s="61">
        <v>93.56011124897543</v>
      </c>
      <c r="M218" s="64">
        <v>406.1</v>
      </c>
      <c r="N218" s="65">
        <f t="shared" si="17"/>
        <v>143.83537611073885</v>
      </c>
      <c r="O218" s="66">
        <v>273.4226713871555</v>
      </c>
      <c r="P218" s="67">
        <v>90.47732861284456</v>
      </c>
      <c r="Q218" s="68">
        <f t="shared" si="19"/>
        <v>363.9000000000001</v>
      </c>
      <c r="R218" s="69">
        <f t="shared" si="18"/>
        <v>125.83306704733558</v>
      </c>
    </row>
    <row r="219" spans="1:18" ht="12.75" customHeight="1">
      <c r="A219" s="33" t="s">
        <v>16</v>
      </c>
      <c r="B219" s="34" t="s">
        <v>17</v>
      </c>
      <c r="C219" s="34" t="s">
        <v>178</v>
      </c>
      <c r="D219" s="58" t="s">
        <v>64</v>
      </c>
      <c r="E219" s="58" t="s">
        <v>2</v>
      </c>
      <c r="F219" s="59">
        <v>2472.05</v>
      </c>
      <c r="G219" s="60">
        <v>367.0734563334634</v>
      </c>
      <c r="H219" s="61">
        <v>119.5465436665367</v>
      </c>
      <c r="I219" s="62">
        <f t="shared" si="20"/>
        <v>486.6200000000001</v>
      </c>
      <c r="J219" s="63">
        <f t="shared" si="16"/>
        <v>148.4894950884745</v>
      </c>
      <c r="K219" s="60">
        <v>447.08175496094884</v>
      </c>
      <c r="L219" s="61">
        <v>124.23824503905115</v>
      </c>
      <c r="M219" s="64">
        <v>571.32</v>
      </c>
      <c r="N219" s="65">
        <f t="shared" si="17"/>
        <v>180.85465705020076</v>
      </c>
      <c r="O219" s="66">
        <v>378.68086420657835</v>
      </c>
      <c r="P219" s="67">
        <v>112.73913579342162</v>
      </c>
      <c r="Q219" s="68">
        <f t="shared" si="19"/>
        <v>491.41999999999996</v>
      </c>
      <c r="R219" s="69">
        <f t="shared" si="18"/>
        <v>153.1849534623403</v>
      </c>
    </row>
    <row r="220" spans="1:18" ht="12.75" customHeight="1">
      <c r="A220" s="33" t="s">
        <v>16</v>
      </c>
      <c r="B220" s="34" t="s">
        <v>17</v>
      </c>
      <c r="C220" s="34" t="s">
        <v>178</v>
      </c>
      <c r="D220" s="58" t="s">
        <v>157</v>
      </c>
      <c r="E220" s="58" t="s">
        <v>2</v>
      </c>
      <c r="F220" s="59">
        <v>2567.59</v>
      </c>
      <c r="G220" s="60">
        <v>332.35609304887276</v>
      </c>
      <c r="H220" s="61">
        <v>113.98390695112732</v>
      </c>
      <c r="I220" s="62">
        <f t="shared" si="20"/>
        <v>446.3400000000001</v>
      </c>
      <c r="J220" s="63">
        <f t="shared" si="16"/>
        <v>129.44282110807129</v>
      </c>
      <c r="K220" s="60">
        <v>388.02096203645976</v>
      </c>
      <c r="L220" s="61">
        <v>119.92903796354005</v>
      </c>
      <c r="M220" s="64">
        <v>507.95</v>
      </c>
      <c r="N220" s="65">
        <f t="shared" si="17"/>
        <v>151.12263330066705</v>
      </c>
      <c r="O220" s="66">
        <v>336.15249336400404</v>
      </c>
      <c r="P220" s="67">
        <v>121.84750663599594</v>
      </c>
      <c r="Q220" s="68">
        <f t="shared" si="19"/>
        <v>458</v>
      </c>
      <c r="R220" s="69">
        <f t="shared" si="18"/>
        <v>130.9214062073789</v>
      </c>
    </row>
    <row r="221" spans="1:18" ht="12.75" customHeight="1">
      <c r="A221" s="33" t="s">
        <v>16</v>
      </c>
      <c r="B221" s="34" t="s">
        <v>17</v>
      </c>
      <c r="C221" s="34" t="s">
        <v>178</v>
      </c>
      <c r="D221" s="58" t="s">
        <v>28</v>
      </c>
      <c r="E221" s="58" t="s">
        <v>2</v>
      </c>
      <c r="F221" s="59">
        <v>2022.64</v>
      </c>
      <c r="G221" s="70">
        <v>271.5906968735296</v>
      </c>
      <c r="H221" s="64">
        <v>71.7990993466481</v>
      </c>
      <c r="I221" s="62">
        <f t="shared" si="20"/>
        <v>343.38979622017774</v>
      </c>
      <c r="J221" s="63">
        <f t="shared" si="16"/>
        <v>134.27535145825735</v>
      </c>
      <c r="K221" s="70">
        <v>314.48884242083</v>
      </c>
      <c r="L221" s="64">
        <v>73.79115757916973</v>
      </c>
      <c r="M221" s="64">
        <v>388.28</v>
      </c>
      <c r="N221" s="65">
        <f t="shared" si="17"/>
        <v>155.4843384986107</v>
      </c>
      <c r="O221" s="71">
        <v>278.92393069268275</v>
      </c>
      <c r="P221" s="68">
        <v>72.5760693073173</v>
      </c>
      <c r="Q221" s="68">
        <f t="shared" si="19"/>
        <v>351.50000000000006</v>
      </c>
      <c r="R221" s="69">
        <f t="shared" si="18"/>
        <v>137.90092685435013</v>
      </c>
    </row>
    <row r="222" spans="1:18" ht="12.75" customHeight="1">
      <c r="A222" s="33" t="s">
        <v>58</v>
      </c>
      <c r="B222" s="34" t="s">
        <v>59</v>
      </c>
      <c r="C222" s="34" t="s">
        <v>178</v>
      </c>
      <c r="D222" s="58" t="s">
        <v>38</v>
      </c>
      <c r="E222" s="58" t="s">
        <v>2</v>
      </c>
      <c r="F222" s="59">
        <v>349.53</v>
      </c>
      <c r="G222" s="70">
        <v>41.446</v>
      </c>
      <c r="H222" s="64">
        <v>12.979119778275654</v>
      </c>
      <c r="I222" s="62">
        <f t="shared" si="20"/>
        <v>54.42511977827565</v>
      </c>
      <c r="J222" s="63">
        <f t="shared" si="16"/>
        <v>118.57637398792664</v>
      </c>
      <c r="K222" s="70">
        <v>49.837</v>
      </c>
      <c r="L222" s="64">
        <v>14.798543792385441</v>
      </c>
      <c r="M222" s="64">
        <v>64.63554379238545</v>
      </c>
      <c r="N222" s="65">
        <f t="shared" si="17"/>
        <v>142.58289703315882</v>
      </c>
      <c r="O222" s="71">
        <v>43.595</v>
      </c>
      <c r="P222" s="68">
        <v>14.174442906572539</v>
      </c>
      <c r="Q222" s="68">
        <f t="shared" si="19"/>
        <v>57.769442906572536</v>
      </c>
      <c r="R222" s="69">
        <f t="shared" si="18"/>
        <v>124.72463021772094</v>
      </c>
    </row>
    <row r="223" spans="1:18" ht="12.75" customHeight="1">
      <c r="A223" s="33" t="s">
        <v>58</v>
      </c>
      <c r="B223" s="34" t="s">
        <v>59</v>
      </c>
      <c r="C223" s="34" t="s">
        <v>178</v>
      </c>
      <c r="D223" s="58" t="s">
        <v>31</v>
      </c>
      <c r="E223" s="58" t="s">
        <v>2</v>
      </c>
      <c r="F223" s="59">
        <v>2010.86</v>
      </c>
      <c r="G223" s="60">
        <v>263.5416416508574</v>
      </c>
      <c r="H223" s="61">
        <v>0</v>
      </c>
      <c r="I223" s="62">
        <f t="shared" si="20"/>
        <v>263.5416416508574</v>
      </c>
      <c r="J223" s="63">
        <f t="shared" si="16"/>
        <v>131.05916953485445</v>
      </c>
      <c r="K223" s="60">
        <v>294.4442114182004</v>
      </c>
      <c r="L223" s="61">
        <v>0</v>
      </c>
      <c r="M223" s="64">
        <v>294.4442114182004</v>
      </c>
      <c r="N223" s="65">
        <f t="shared" si="17"/>
        <v>146.42700706076027</v>
      </c>
      <c r="O223" s="66">
        <v>251.66277592745084</v>
      </c>
      <c r="P223" s="67">
        <v>0</v>
      </c>
      <c r="Q223" s="68">
        <f t="shared" si="19"/>
        <v>251.66277592745084</v>
      </c>
      <c r="R223" s="69">
        <f t="shared" si="18"/>
        <v>125.15181361579167</v>
      </c>
    </row>
    <row r="224" spans="1:18" ht="12.75" customHeight="1">
      <c r="A224" s="33" t="s">
        <v>58</v>
      </c>
      <c r="B224" s="34" t="s">
        <v>59</v>
      </c>
      <c r="C224" s="34" t="s">
        <v>178</v>
      </c>
      <c r="D224" s="58" t="s">
        <v>39</v>
      </c>
      <c r="E224" s="58" t="s">
        <v>2</v>
      </c>
      <c r="F224" s="59">
        <v>459.42</v>
      </c>
      <c r="G224" s="70">
        <v>60.269999999999946</v>
      </c>
      <c r="H224" s="64">
        <v>12.06323851224037</v>
      </c>
      <c r="I224" s="62">
        <f t="shared" si="20"/>
        <v>72.33323851224031</v>
      </c>
      <c r="J224" s="63">
        <f t="shared" si="16"/>
        <v>131.18714901397402</v>
      </c>
      <c r="K224" s="70">
        <v>70.04933153204192</v>
      </c>
      <c r="L224" s="64">
        <v>13.964302075558837</v>
      </c>
      <c r="M224" s="64">
        <v>84.01363360760075</v>
      </c>
      <c r="N224" s="65">
        <f t="shared" si="17"/>
        <v>152.47340457977867</v>
      </c>
      <c r="O224" s="71">
        <v>70.17216931648007</v>
      </c>
      <c r="P224" s="68">
        <v>11.1719561909058</v>
      </c>
      <c r="Q224" s="68">
        <f t="shared" si="19"/>
        <v>81.34412550738587</v>
      </c>
      <c r="R224" s="69">
        <f t="shared" si="18"/>
        <v>152.74078036759406</v>
      </c>
    </row>
    <row r="225" spans="1:18" ht="12.75" customHeight="1">
      <c r="A225" s="33" t="s">
        <v>16</v>
      </c>
      <c r="B225" s="34" t="s">
        <v>17</v>
      </c>
      <c r="C225" s="34" t="s">
        <v>178</v>
      </c>
      <c r="D225" s="58" t="s">
        <v>179</v>
      </c>
      <c r="E225" s="58" t="s">
        <v>2</v>
      </c>
      <c r="F225" s="59">
        <v>3991.8</v>
      </c>
      <c r="G225" s="60">
        <v>375.39</v>
      </c>
      <c r="H225" s="61">
        <v>238.5</v>
      </c>
      <c r="I225" s="62">
        <f t="shared" si="20"/>
        <v>613.89</v>
      </c>
      <c r="J225" s="63">
        <f t="shared" si="16"/>
        <v>94.04028257928753</v>
      </c>
      <c r="K225" s="60">
        <v>443.32</v>
      </c>
      <c r="L225" s="61">
        <v>243.43</v>
      </c>
      <c r="M225" s="64">
        <v>686.75</v>
      </c>
      <c r="N225" s="65">
        <f t="shared" si="17"/>
        <v>111.0576682198507</v>
      </c>
      <c r="O225" s="66">
        <v>375.6</v>
      </c>
      <c r="P225" s="67">
        <v>237.3</v>
      </c>
      <c r="Q225" s="68">
        <f t="shared" si="19"/>
        <v>612.9000000000001</v>
      </c>
      <c r="R225" s="69">
        <f t="shared" si="18"/>
        <v>94.09289042537202</v>
      </c>
    </row>
    <row r="226" spans="1:18" ht="12.75" customHeight="1">
      <c r="A226" s="33" t="s">
        <v>16</v>
      </c>
      <c r="B226" s="34" t="s">
        <v>17</v>
      </c>
      <c r="C226" s="34" t="s">
        <v>178</v>
      </c>
      <c r="D226" s="58" t="s">
        <v>165</v>
      </c>
      <c r="E226" s="58" t="s">
        <v>2</v>
      </c>
      <c r="F226" s="59">
        <v>4104.45</v>
      </c>
      <c r="G226" s="60">
        <v>482.23149150263134</v>
      </c>
      <c r="H226" s="61">
        <v>183.62850849736841</v>
      </c>
      <c r="I226" s="62">
        <f t="shared" si="20"/>
        <v>665.8599999999998</v>
      </c>
      <c r="J226" s="63">
        <f t="shared" si="16"/>
        <v>117.4899174073582</v>
      </c>
      <c r="K226" s="60">
        <v>543.446824308013</v>
      </c>
      <c r="L226" s="61">
        <v>186.59317569198745</v>
      </c>
      <c r="M226" s="64">
        <v>730.04</v>
      </c>
      <c r="N226" s="65">
        <f t="shared" si="17"/>
        <v>132.40429882396253</v>
      </c>
      <c r="O226" s="66">
        <v>427.3148230931698</v>
      </c>
      <c r="P226" s="67">
        <v>178.38517690683</v>
      </c>
      <c r="Q226" s="68">
        <f t="shared" si="19"/>
        <v>605.6999999999998</v>
      </c>
      <c r="R226" s="69">
        <f t="shared" si="18"/>
        <v>104.11013000357414</v>
      </c>
    </row>
    <row r="227" spans="1:18" ht="12.75" customHeight="1">
      <c r="A227" s="33" t="s">
        <v>180</v>
      </c>
      <c r="B227" s="34" t="s">
        <v>181</v>
      </c>
      <c r="C227" s="34" t="s">
        <v>178</v>
      </c>
      <c r="D227" s="58" t="s">
        <v>182</v>
      </c>
      <c r="E227" s="58" t="s">
        <v>2</v>
      </c>
      <c r="F227" s="59">
        <v>539</v>
      </c>
      <c r="G227" s="70">
        <v>91.30127222223798</v>
      </c>
      <c r="H227" s="64">
        <v>18.328786527762112</v>
      </c>
      <c r="I227" s="62">
        <f t="shared" si="20"/>
        <v>109.6300587500001</v>
      </c>
      <c r="J227" s="63">
        <f t="shared" si="16"/>
        <v>169.39011544014468</v>
      </c>
      <c r="K227" s="70">
        <v>111.74776116124943</v>
      </c>
      <c r="L227" s="64">
        <v>17.012238838750662</v>
      </c>
      <c r="M227" s="64">
        <v>128.76</v>
      </c>
      <c r="N227" s="65">
        <f t="shared" si="17"/>
        <v>207.32423221011027</v>
      </c>
      <c r="O227" s="71">
        <v>100.96576304909121</v>
      </c>
      <c r="P227" s="68">
        <v>15.834236950908522</v>
      </c>
      <c r="Q227" s="68">
        <f t="shared" si="19"/>
        <v>116.79999999999973</v>
      </c>
      <c r="R227" s="69">
        <f t="shared" si="18"/>
        <v>187.3205251374605</v>
      </c>
    </row>
    <row r="228" spans="1:18" ht="12.75" customHeight="1">
      <c r="A228" s="33" t="s">
        <v>16</v>
      </c>
      <c r="B228" s="34" t="s">
        <v>17</v>
      </c>
      <c r="C228" s="34" t="s">
        <v>178</v>
      </c>
      <c r="D228" s="58" t="s">
        <v>183</v>
      </c>
      <c r="E228" s="58" t="s">
        <v>2</v>
      </c>
      <c r="F228" s="59">
        <v>1505.47</v>
      </c>
      <c r="G228" s="60">
        <v>257.24017742641894</v>
      </c>
      <c r="H228" s="61">
        <v>78.01982257358107</v>
      </c>
      <c r="I228" s="62">
        <f t="shared" si="20"/>
        <v>335.26</v>
      </c>
      <c r="J228" s="63">
        <f t="shared" si="16"/>
        <v>170.87034442826422</v>
      </c>
      <c r="K228" s="60">
        <v>296.0773819358053</v>
      </c>
      <c r="L228" s="61">
        <v>87.77261806419506</v>
      </c>
      <c r="M228" s="64">
        <v>383.85</v>
      </c>
      <c r="N228" s="65">
        <f t="shared" si="17"/>
        <v>196.6677396001284</v>
      </c>
      <c r="O228" s="66">
        <v>250.87332015211388</v>
      </c>
      <c r="P228" s="67">
        <v>83.62667984788608</v>
      </c>
      <c r="Q228" s="68">
        <f t="shared" si="19"/>
        <v>334.49999999999994</v>
      </c>
      <c r="R228" s="69">
        <f t="shared" si="18"/>
        <v>166.6411952095451</v>
      </c>
    </row>
    <row r="229" spans="1:18" ht="12.75" customHeight="1">
      <c r="A229" s="33" t="s">
        <v>184</v>
      </c>
      <c r="B229" s="34" t="s">
        <v>33</v>
      </c>
      <c r="C229" s="34" t="s">
        <v>178</v>
      </c>
      <c r="D229" s="58" t="s">
        <v>185</v>
      </c>
      <c r="E229" s="58" t="s">
        <v>2</v>
      </c>
      <c r="F229" s="59">
        <v>1015.65</v>
      </c>
      <c r="G229" s="60">
        <v>72.5762</v>
      </c>
      <c r="H229" s="61">
        <v>67.6038</v>
      </c>
      <c r="I229" s="62">
        <f t="shared" si="20"/>
        <v>140.18</v>
      </c>
      <c r="J229" s="63">
        <f t="shared" si="16"/>
        <v>71.45788411362182</v>
      </c>
      <c r="K229" s="60">
        <v>79.62600000000002</v>
      </c>
      <c r="L229" s="61">
        <v>72.944</v>
      </c>
      <c r="M229" s="64">
        <v>152.57</v>
      </c>
      <c r="N229" s="65">
        <f t="shared" si="17"/>
        <v>78.39905479249744</v>
      </c>
      <c r="O229" s="66">
        <v>60.73619999999999</v>
      </c>
      <c r="P229" s="67">
        <v>65.06379999999999</v>
      </c>
      <c r="Q229" s="68">
        <f t="shared" si="19"/>
        <v>125.79999999999998</v>
      </c>
      <c r="R229" s="69">
        <f t="shared" si="18"/>
        <v>59.80032491507901</v>
      </c>
    </row>
    <row r="230" spans="1:18" ht="12.75" customHeight="1">
      <c r="A230" s="33" t="s">
        <v>16</v>
      </c>
      <c r="B230" s="34" t="s">
        <v>17</v>
      </c>
      <c r="C230" s="34" t="s">
        <v>178</v>
      </c>
      <c r="D230" s="58" t="s">
        <v>117</v>
      </c>
      <c r="E230" s="58" t="s">
        <v>2</v>
      </c>
      <c r="F230" s="59">
        <v>2550.84</v>
      </c>
      <c r="G230" s="60">
        <v>327.28600946772866</v>
      </c>
      <c r="H230" s="61">
        <v>120.72399053227134</v>
      </c>
      <c r="I230" s="62">
        <f t="shared" si="20"/>
        <v>448.01</v>
      </c>
      <c r="J230" s="63">
        <f t="shared" si="16"/>
        <v>128.30518945434784</v>
      </c>
      <c r="K230" s="60">
        <v>378.74224723148285</v>
      </c>
      <c r="L230" s="61">
        <v>133.75775276851715</v>
      </c>
      <c r="M230" s="64">
        <v>512.5</v>
      </c>
      <c r="N230" s="65">
        <f t="shared" si="17"/>
        <v>148.4774612408002</v>
      </c>
      <c r="O230" s="66">
        <v>325.4742862443683</v>
      </c>
      <c r="P230" s="67">
        <v>124.22571375563149</v>
      </c>
      <c r="Q230" s="68">
        <f t="shared" si="19"/>
        <v>449.69999999999976</v>
      </c>
      <c r="R230" s="69">
        <f t="shared" si="18"/>
        <v>127.59494372221239</v>
      </c>
    </row>
    <row r="231" spans="1:18" ht="12.75" customHeight="1">
      <c r="A231" s="33" t="s">
        <v>16</v>
      </c>
      <c r="B231" s="34" t="s">
        <v>17</v>
      </c>
      <c r="C231" s="34" t="s">
        <v>178</v>
      </c>
      <c r="D231" s="58" t="s">
        <v>119</v>
      </c>
      <c r="E231" s="58" t="s">
        <v>2</v>
      </c>
      <c r="F231" s="59">
        <v>2536.84</v>
      </c>
      <c r="G231" s="70">
        <v>349.0627961251648</v>
      </c>
      <c r="H231" s="64">
        <v>103.61720387483521</v>
      </c>
      <c r="I231" s="62">
        <f t="shared" si="20"/>
        <v>452.68000000000006</v>
      </c>
      <c r="J231" s="63">
        <f t="shared" si="16"/>
        <v>137.59748195596285</v>
      </c>
      <c r="K231" s="70">
        <v>397.42958550520285</v>
      </c>
      <c r="L231" s="64">
        <v>114.96041449479722</v>
      </c>
      <c r="M231" s="64">
        <v>512.39</v>
      </c>
      <c r="N231" s="65">
        <f t="shared" si="17"/>
        <v>156.66324462922486</v>
      </c>
      <c r="O231" s="66">
        <v>336.89099415644796</v>
      </c>
      <c r="P231" s="67">
        <v>120.50900584355209</v>
      </c>
      <c r="Q231" s="68">
        <f t="shared" si="19"/>
        <v>457.40000000000003</v>
      </c>
      <c r="R231" s="69">
        <f t="shared" si="18"/>
        <v>132.79946475002282</v>
      </c>
    </row>
    <row r="232" spans="1:18" ht="12.75" customHeight="1">
      <c r="A232" s="33" t="s">
        <v>16</v>
      </c>
      <c r="B232" s="34" t="s">
        <v>17</v>
      </c>
      <c r="C232" s="34" t="s">
        <v>178</v>
      </c>
      <c r="D232" s="58" t="s">
        <v>186</v>
      </c>
      <c r="E232" s="58" t="s">
        <v>187</v>
      </c>
      <c r="F232" s="59">
        <v>1673.8159999999998</v>
      </c>
      <c r="G232" s="70">
        <v>205.58804209027255</v>
      </c>
      <c r="H232" s="64">
        <v>48.63188540972751</v>
      </c>
      <c r="I232" s="62">
        <f t="shared" si="20"/>
        <v>254.21992750000007</v>
      </c>
      <c r="J232" s="63">
        <f t="shared" si="16"/>
        <v>122.82595105452008</v>
      </c>
      <c r="K232" s="70">
        <v>232.23348174763177</v>
      </c>
      <c r="L232" s="64">
        <v>52.637518252368324</v>
      </c>
      <c r="M232" s="64">
        <v>284.8710000000001</v>
      </c>
      <c r="N232" s="65">
        <f t="shared" si="17"/>
        <v>138.74492880199008</v>
      </c>
      <c r="O232" s="71">
        <v>200.19546254974102</v>
      </c>
      <c r="P232" s="68">
        <v>43.53153745025892</v>
      </c>
      <c r="Q232" s="68">
        <f t="shared" si="19"/>
        <v>243.72699999999995</v>
      </c>
      <c r="R232" s="69">
        <f t="shared" si="18"/>
        <v>119.60422325377523</v>
      </c>
    </row>
    <row r="233" spans="1:18" ht="12.75" customHeight="1">
      <c r="A233" s="33" t="s">
        <v>16</v>
      </c>
      <c r="B233" s="34" t="s">
        <v>17</v>
      </c>
      <c r="C233" s="34" t="s">
        <v>178</v>
      </c>
      <c r="D233" s="58" t="s">
        <v>186</v>
      </c>
      <c r="E233" s="58" t="s">
        <v>188</v>
      </c>
      <c r="F233" s="59">
        <v>1822.7061999999999</v>
      </c>
      <c r="G233" s="70">
        <v>237.03756038388084</v>
      </c>
      <c r="H233" s="64">
        <v>49.82519302049799</v>
      </c>
      <c r="I233" s="62">
        <f t="shared" si="20"/>
        <v>286.86275340437885</v>
      </c>
      <c r="J233" s="63">
        <f t="shared" si="16"/>
        <v>130.04704783682683</v>
      </c>
      <c r="K233" s="70">
        <v>284.88412629030523</v>
      </c>
      <c r="L233" s="64">
        <v>46.02587370969479</v>
      </c>
      <c r="M233" s="64">
        <v>330.91</v>
      </c>
      <c r="N233" s="65">
        <f t="shared" si="17"/>
        <v>156.29733760180616</v>
      </c>
      <c r="O233" s="71">
        <v>246.15708843433097</v>
      </c>
      <c r="P233" s="68">
        <v>46.172911565669004</v>
      </c>
      <c r="Q233" s="68">
        <f t="shared" si="19"/>
        <v>292.33</v>
      </c>
      <c r="R233" s="69">
        <f t="shared" si="18"/>
        <v>135.0503380272317</v>
      </c>
    </row>
    <row r="234" spans="1:18" ht="12.75" customHeight="1">
      <c r="A234" s="33" t="s">
        <v>16</v>
      </c>
      <c r="B234" s="34" t="s">
        <v>17</v>
      </c>
      <c r="C234" s="34" t="s">
        <v>189</v>
      </c>
      <c r="D234" s="58" t="s">
        <v>54</v>
      </c>
      <c r="E234" s="58" t="s">
        <v>2</v>
      </c>
      <c r="F234" s="59">
        <v>3582.36</v>
      </c>
      <c r="G234" s="60">
        <v>297.27453849054814</v>
      </c>
      <c r="H234" s="61">
        <v>174.72546150945186</v>
      </c>
      <c r="I234" s="62">
        <f t="shared" si="20"/>
        <v>472</v>
      </c>
      <c r="J234" s="63">
        <f t="shared" si="16"/>
        <v>82.98287678808052</v>
      </c>
      <c r="K234" s="60">
        <v>385.2673546151062</v>
      </c>
      <c r="L234" s="61">
        <v>166.15264538489447</v>
      </c>
      <c r="M234" s="64">
        <v>551.4200000000008</v>
      </c>
      <c r="N234" s="65">
        <f t="shared" si="17"/>
        <v>107.54568346428226</v>
      </c>
      <c r="O234" s="66">
        <v>329.0448091832457</v>
      </c>
      <c r="P234" s="67">
        <v>153.23519081675428</v>
      </c>
      <c r="Q234" s="68">
        <f t="shared" si="19"/>
        <v>482.28</v>
      </c>
      <c r="R234" s="69">
        <f t="shared" si="18"/>
        <v>91.85140778236853</v>
      </c>
    </row>
    <row r="235" spans="1:18" ht="12.75" customHeight="1">
      <c r="A235" s="33" t="s">
        <v>16</v>
      </c>
      <c r="B235" s="34" t="s">
        <v>17</v>
      </c>
      <c r="C235" s="34" t="s">
        <v>189</v>
      </c>
      <c r="D235" s="58" t="s">
        <v>27</v>
      </c>
      <c r="E235" s="58" t="s">
        <v>2</v>
      </c>
      <c r="F235" s="59">
        <v>1666.665</v>
      </c>
      <c r="G235" s="60">
        <v>165.38614049692129</v>
      </c>
      <c r="H235" s="61">
        <v>65.81385950307876</v>
      </c>
      <c r="I235" s="62">
        <f t="shared" si="20"/>
        <v>231.20000000000005</v>
      </c>
      <c r="J235" s="63">
        <f t="shared" si="16"/>
        <v>99.23178352993631</v>
      </c>
      <c r="K235" s="60">
        <v>198.33619477380316</v>
      </c>
      <c r="L235" s="61">
        <v>62.03380522619671</v>
      </c>
      <c r="M235" s="64">
        <v>260.37</v>
      </c>
      <c r="N235" s="65">
        <f t="shared" si="17"/>
        <v>119.00183586611776</v>
      </c>
      <c r="O235" s="66">
        <v>184.1062381812385</v>
      </c>
      <c r="P235" s="67">
        <v>65.89376181876149</v>
      </c>
      <c r="Q235" s="68">
        <f t="shared" si="19"/>
        <v>250</v>
      </c>
      <c r="R235" s="69">
        <f t="shared" si="18"/>
        <v>110.46385337259647</v>
      </c>
    </row>
    <row r="236" spans="1:18" ht="12.75" customHeight="1">
      <c r="A236" s="33" t="s">
        <v>16</v>
      </c>
      <c r="B236" s="34" t="s">
        <v>17</v>
      </c>
      <c r="C236" s="34" t="s">
        <v>189</v>
      </c>
      <c r="D236" s="58" t="s">
        <v>168</v>
      </c>
      <c r="E236" s="58" t="s">
        <v>2</v>
      </c>
      <c r="F236" s="59">
        <v>3425.2</v>
      </c>
      <c r="G236" s="60">
        <v>340.41419115393944</v>
      </c>
      <c r="H236" s="61">
        <v>154.73580884606042</v>
      </c>
      <c r="I236" s="62">
        <f t="shared" si="20"/>
        <v>495.14999999999986</v>
      </c>
      <c r="J236" s="63">
        <f t="shared" si="16"/>
        <v>99.38520120108008</v>
      </c>
      <c r="K236" s="60">
        <v>424.73020706897677</v>
      </c>
      <c r="L236" s="61">
        <v>143.51979293102323</v>
      </c>
      <c r="M236" s="64">
        <v>568.25</v>
      </c>
      <c r="N236" s="65">
        <f t="shared" si="17"/>
        <v>124.00157861408876</v>
      </c>
      <c r="O236" s="66">
        <v>302.37563623539614</v>
      </c>
      <c r="P236" s="67">
        <v>145.0943637646038</v>
      </c>
      <c r="Q236" s="68">
        <f t="shared" si="19"/>
        <v>447.4699999999999</v>
      </c>
      <c r="R236" s="69">
        <f t="shared" si="18"/>
        <v>88.27970227589519</v>
      </c>
    </row>
    <row r="237" spans="1:18" ht="12.75" customHeight="1">
      <c r="A237" s="33" t="s">
        <v>16</v>
      </c>
      <c r="B237" s="34" t="s">
        <v>17</v>
      </c>
      <c r="C237" s="34" t="s">
        <v>189</v>
      </c>
      <c r="D237" s="58" t="s">
        <v>169</v>
      </c>
      <c r="E237" s="58" t="s">
        <v>2</v>
      </c>
      <c r="F237" s="59">
        <v>2180.1</v>
      </c>
      <c r="G237" s="60">
        <v>212.0829530161953</v>
      </c>
      <c r="H237" s="61">
        <v>93.1970469838049</v>
      </c>
      <c r="I237" s="62">
        <f t="shared" si="20"/>
        <v>305.2800000000002</v>
      </c>
      <c r="J237" s="63">
        <f t="shared" si="16"/>
        <v>97.28129581954741</v>
      </c>
      <c r="K237" s="60">
        <v>241.20052087781363</v>
      </c>
      <c r="L237" s="61">
        <v>88.50947912218628</v>
      </c>
      <c r="M237" s="64">
        <v>329.71</v>
      </c>
      <c r="N237" s="65">
        <f t="shared" si="17"/>
        <v>110.63736566112271</v>
      </c>
      <c r="O237" s="66">
        <v>212.30585989780312</v>
      </c>
      <c r="P237" s="67">
        <v>88.55414010219687</v>
      </c>
      <c r="Q237" s="68">
        <f t="shared" si="19"/>
        <v>300.86</v>
      </c>
      <c r="R237" s="69">
        <f t="shared" si="18"/>
        <v>97.38354199247884</v>
      </c>
    </row>
    <row r="238" spans="1:18" ht="12.75" customHeight="1">
      <c r="A238" s="33" t="s">
        <v>16</v>
      </c>
      <c r="B238" s="34" t="s">
        <v>17</v>
      </c>
      <c r="C238" s="34" t="s">
        <v>189</v>
      </c>
      <c r="D238" s="58" t="s">
        <v>31</v>
      </c>
      <c r="E238" s="58" t="s">
        <v>2</v>
      </c>
      <c r="F238" s="59">
        <v>3494.7</v>
      </c>
      <c r="G238" s="60">
        <v>493.38756594951667</v>
      </c>
      <c r="H238" s="61">
        <v>186.41243405048263</v>
      </c>
      <c r="I238" s="62">
        <f t="shared" si="20"/>
        <v>679.7999999999993</v>
      </c>
      <c r="J238" s="63">
        <f t="shared" si="16"/>
        <v>141.1816653645568</v>
      </c>
      <c r="K238" s="60">
        <v>579.5786942024066</v>
      </c>
      <c r="L238" s="61">
        <v>186.06693893122548</v>
      </c>
      <c r="M238" s="64">
        <v>765.6456331336321</v>
      </c>
      <c r="N238" s="65">
        <f t="shared" si="17"/>
        <v>165.8450494183783</v>
      </c>
      <c r="O238" s="71">
        <v>516.8270047104096</v>
      </c>
      <c r="P238" s="68">
        <v>190.2029952895903</v>
      </c>
      <c r="Q238" s="68">
        <f t="shared" si="19"/>
        <v>707.0299999999999</v>
      </c>
      <c r="R238" s="69">
        <f t="shared" si="18"/>
        <v>147.88880439248277</v>
      </c>
    </row>
    <row r="239" spans="1:18" ht="12.75" customHeight="1">
      <c r="A239" s="33" t="s">
        <v>16</v>
      </c>
      <c r="B239" s="34" t="s">
        <v>17</v>
      </c>
      <c r="C239" s="34" t="s">
        <v>189</v>
      </c>
      <c r="D239" s="58" t="s">
        <v>123</v>
      </c>
      <c r="E239" s="58" t="s">
        <v>50</v>
      </c>
      <c r="F239" s="59">
        <v>2128.4</v>
      </c>
      <c r="G239" s="60">
        <v>265.50116156829597</v>
      </c>
      <c r="H239" s="61">
        <v>116.53883843170388</v>
      </c>
      <c r="I239" s="62">
        <f t="shared" si="20"/>
        <v>382.03999999999985</v>
      </c>
      <c r="J239" s="63">
        <f t="shared" si="16"/>
        <v>124.74213567388459</v>
      </c>
      <c r="K239" s="60">
        <v>306.13218131878466</v>
      </c>
      <c r="L239" s="61">
        <v>115.58781868121532</v>
      </c>
      <c r="M239" s="64">
        <v>421.72</v>
      </c>
      <c r="N239" s="65">
        <f t="shared" si="17"/>
        <v>143.8320716588915</v>
      </c>
      <c r="O239" s="66">
        <v>269.11757034341406</v>
      </c>
      <c r="P239" s="67">
        <v>109.66242965658587</v>
      </c>
      <c r="Q239" s="68">
        <f t="shared" si="19"/>
        <v>378.7799999999999</v>
      </c>
      <c r="R239" s="69">
        <f t="shared" si="18"/>
        <v>126.44125650414115</v>
      </c>
    </row>
    <row r="240" spans="1:18" ht="12.75" customHeight="1">
      <c r="A240" s="33" t="s">
        <v>16</v>
      </c>
      <c r="B240" s="34" t="s">
        <v>17</v>
      </c>
      <c r="C240" s="34" t="s">
        <v>189</v>
      </c>
      <c r="D240" s="58" t="s">
        <v>123</v>
      </c>
      <c r="E240" s="58" t="s">
        <v>51</v>
      </c>
      <c r="F240" s="59">
        <v>2031.8153000000002</v>
      </c>
      <c r="G240" s="60">
        <v>250.77649679943198</v>
      </c>
      <c r="H240" s="61">
        <v>129.2935032005694</v>
      </c>
      <c r="I240" s="62">
        <f t="shared" si="20"/>
        <v>380.0700000000014</v>
      </c>
      <c r="J240" s="63">
        <f t="shared" si="16"/>
        <v>123.42484909894712</v>
      </c>
      <c r="K240" s="70">
        <v>276.81525825075505</v>
      </c>
      <c r="L240" s="64">
        <v>129.21474174924495</v>
      </c>
      <c r="M240" s="64">
        <v>406.03</v>
      </c>
      <c r="N240" s="65">
        <f t="shared" si="17"/>
        <v>136.24036508178426</v>
      </c>
      <c r="O240" s="71">
        <v>256.37870582092893</v>
      </c>
      <c r="P240" s="68">
        <v>119.7412941790709</v>
      </c>
      <c r="Q240" s="68">
        <f t="shared" si="19"/>
        <v>376.11999999999983</v>
      </c>
      <c r="R240" s="69">
        <f t="shared" si="18"/>
        <v>126.18209234910718</v>
      </c>
    </row>
    <row r="241" spans="1:18" ht="12.75" customHeight="1">
      <c r="A241" s="33" t="s">
        <v>16</v>
      </c>
      <c r="B241" s="34" t="s">
        <v>17</v>
      </c>
      <c r="C241" s="34" t="s">
        <v>189</v>
      </c>
      <c r="D241" s="58" t="s">
        <v>124</v>
      </c>
      <c r="E241" s="58" t="s">
        <v>2</v>
      </c>
      <c r="F241" s="59">
        <v>3483.2</v>
      </c>
      <c r="G241" s="70">
        <v>490.72002533257086</v>
      </c>
      <c r="H241" s="64">
        <v>173.1800546674288</v>
      </c>
      <c r="I241" s="62">
        <f t="shared" si="20"/>
        <v>663.9000799999997</v>
      </c>
      <c r="J241" s="63">
        <f t="shared" si="16"/>
        <v>140.88195490714597</v>
      </c>
      <c r="K241" s="70">
        <v>569.4083071950437</v>
      </c>
      <c r="L241" s="64">
        <v>166.93468370124847</v>
      </c>
      <c r="M241" s="64">
        <v>736.3429908962921</v>
      </c>
      <c r="N241" s="65">
        <f t="shared" si="17"/>
        <v>163.4727570036299</v>
      </c>
      <c r="O241" s="71">
        <v>501.1547373236599</v>
      </c>
      <c r="P241" s="68">
        <v>164.15526267633996</v>
      </c>
      <c r="Q241" s="68">
        <f t="shared" si="19"/>
        <v>665.3099999999998</v>
      </c>
      <c r="R241" s="69">
        <f t="shared" si="18"/>
        <v>143.87768067399514</v>
      </c>
    </row>
    <row r="242" spans="1:18" ht="12.75" customHeight="1">
      <c r="A242" s="33" t="s">
        <v>16</v>
      </c>
      <c r="B242" s="34" t="s">
        <v>17</v>
      </c>
      <c r="C242" s="34" t="s">
        <v>189</v>
      </c>
      <c r="D242" s="58" t="s">
        <v>125</v>
      </c>
      <c r="E242" s="58" t="s">
        <v>2</v>
      </c>
      <c r="F242" s="59">
        <v>1403.2</v>
      </c>
      <c r="G242" s="60">
        <v>189.4147009473656</v>
      </c>
      <c r="H242" s="61">
        <v>76.73529905263449</v>
      </c>
      <c r="I242" s="62">
        <f t="shared" si="20"/>
        <v>266.1500000000001</v>
      </c>
      <c r="J242" s="63">
        <f t="shared" si="16"/>
        <v>134.98767171277478</v>
      </c>
      <c r="K242" s="60">
        <v>239.43251830993964</v>
      </c>
      <c r="L242" s="61">
        <v>72.20748169006048</v>
      </c>
      <c r="M242" s="64">
        <v>311.64</v>
      </c>
      <c r="N242" s="65">
        <f t="shared" si="17"/>
        <v>170.63320860172436</v>
      </c>
      <c r="O242" s="66">
        <v>208.48608474816803</v>
      </c>
      <c r="P242" s="67">
        <v>73.30391525183202</v>
      </c>
      <c r="Q242" s="68">
        <f t="shared" si="19"/>
        <v>281.7900000000001</v>
      </c>
      <c r="R242" s="69">
        <f t="shared" si="18"/>
        <v>148.5790227680787</v>
      </c>
    </row>
    <row r="243" spans="1:18" ht="12.75" customHeight="1">
      <c r="A243" s="33" t="s">
        <v>16</v>
      </c>
      <c r="B243" s="34" t="s">
        <v>17</v>
      </c>
      <c r="C243" s="34" t="s">
        <v>189</v>
      </c>
      <c r="D243" s="58" t="s">
        <v>190</v>
      </c>
      <c r="E243" s="58" t="s">
        <v>2</v>
      </c>
      <c r="F243" s="59">
        <v>4425.109</v>
      </c>
      <c r="G243" s="70">
        <v>667.9607221306691</v>
      </c>
      <c r="H243" s="64">
        <v>239.07925286933133</v>
      </c>
      <c r="I243" s="62">
        <f t="shared" si="20"/>
        <v>907.0399750000004</v>
      </c>
      <c r="J243" s="63">
        <f t="shared" si="16"/>
        <v>150.94785735914508</v>
      </c>
      <c r="K243" s="70">
        <v>748.1972137307794</v>
      </c>
      <c r="L243" s="64">
        <v>244.86001750691102</v>
      </c>
      <c r="M243" s="64">
        <v>993.0572312376904</v>
      </c>
      <c r="N243" s="65">
        <f t="shared" si="17"/>
        <v>169.07995119007902</v>
      </c>
      <c r="O243" s="66">
        <v>609.2210592035316</v>
      </c>
      <c r="P243" s="67">
        <v>228.8789407964684</v>
      </c>
      <c r="Q243" s="68">
        <f t="shared" si="19"/>
        <v>838.1</v>
      </c>
      <c r="R243" s="69">
        <f t="shared" si="18"/>
        <v>137.67368424224838</v>
      </c>
    </row>
    <row r="244" spans="1:18" ht="12.75" customHeight="1">
      <c r="A244" s="33" t="s">
        <v>16</v>
      </c>
      <c r="B244" s="34" t="s">
        <v>17</v>
      </c>
      <c r="C244" s="34" t="s">
        <v>189</v>
      </c>
      <c r="D244" s="58" t="s">
        <v>126</v>
      </c>
      <c r="E244" s="58" t="s">
        <v>2</v>
      </c>
      <c r="F244" s="59">
        <v>2084.9</v>
      </c>
      <c r="G244" s="60">
        <v>274.93268922587356</v>
      </c>
      <c r="H244" s="61">
        <v>107.42731077412611</v>
      </c>
      <c r="I244" s="62">
        <f t="shared" si="20"/>
        <v>382.3599999999997</v>
      </c>
      <c r="J244" s="63">
        <f t="shared" si="16"/>
        <v>131.8685256970951</v>
      </c>
      <c r="K244" s="60">
        <v>334.24010969609964</v>
      </c>
      <c r="L244" s="61">
        <v>108.04989030390033</v>
      </c>
      <c r="M244" s="64">
        <v>442.29</v>
      </c>
      <c r="N244" s="65">
        <f t="shared" si="17"/>
        <v>160.31469600273377</v>
      </c>
      <c r="O244" s="66">
        <v>294.54210534350545</v>
      </c>
      <c r="P244" s="67">
        <v>102.4878946564945</v>
      </c>
      <c r="Q244" s="68">
        <f t="shared" si="19"/>
        <v>397.03</v>
      </c>
      <c r="R244" s="69">
        <f t="shared" si="18"/>
        <v>141.27397253753438</v>
      </c>
    </row>
    <row r="245" spans="1:18" ht="12.75" customHeight="1">
      <c r="A245" s="33" t="s">
        <v>16</v>
      </c>
      <c r="B245" s="34" t="s">
        <v>17</v>
      </c>
      <c r="C245" s="34" t="s">
        <v>189</v>
      </c>
      <c r="D245" s="58" t="s">
        <v>191</v>
      </c>
      <c r="E245" s="58" t="s">
        <v>2</v>
      </c>
      <c r="F245" s="59">
        <v>210.6</v>
      </c>
      <c r="G245" s="60">
        <v>42.51752665424707</v>
      </c>
      <c r="H245" s="61">
        <v>6.13347334575291</v>
      </c>
      <c r="I245" s="62">
        <f t="shared" si="20"/>
        <v>48.65099999999998</v>
      </c>
      <c r="J245" s="63">
        <f t="shared" si="16"/>
        <v>201.8875909508408</v>
      </c>
      <c r="K245" s="60">
        <v>48.47614810499849</v>
      </c>
      <c r="L245" s="61">
        <v>5.723851895001505</v>
      </c>
      <c r="M245" s="64">
        <v>54.2</v>
      </c>
      <c r="N245" s="65">
        <f t="shared" si="17"/>
        <v>230.1811400997079</v>
      </c>
      <c r="O245" s="66">
        <v>40.11365737955957</v>
      </c>
      <c r="P245" s="67">
        <v>7.545589765039169</v>
      </c>
      <c r="Q245" s="68">
        <f t="shared" si="19"/>
        <v>47.65924714459874</v>
      </c>
      <c r="R245" s="69">
        <f t="shared" si="18"/>
        <v>190.4732069304823</v>
      </c>
    </row>
    <row r="246" spans="1:18" ht="12.75" customHeight="1">
      <c r="A246" s="33" t="s">
        <v>16</v>
      </c>
      <c r="B246" s="34" t="s">
        <v>17</v>
      </c>
      <c r="C246" s="34" t="s">
        <v>189</v>
      </c>
      <c r="D246" s="58" t="s">
        <v>182</v>
      </c>
      <c r="E246" s="58" t="s">
        <v>2</v>
      </c>
      <c r="F246" s="59">
        <v>2601.9</v>
      </c>
      <c r="G246" s="60">
        <v>252.71082050305574</v>
      </c>
      <c r="H246" s="61">
        <v>125.40917949694435</v>
      </c>
      <c r="I246" s="62">
        <f t="shared" si="20"/>
        <v>378.1200000000001</v>
      </c>
      <c r="J246" s="63">
        <f t="shared" si="16"/>
        <v>97.1254931023697</v>
      </c>
      <c r="K246" s="60">
        <v>302.53093596040867</v>
      </c>
      <c r="L246" s="61">
        <v>115.2490640395913</v>
      </c>
      <c r="M246" s="64">
        <v>417.78</v>
      </c>
      <c r="N246" s="65">
        <f t="shared" si="17"/>
        <v>116.27308350067592</v>
      </c>
      <c r="O246" s="66">
        <v>288.3562907595121</v>
      </c>
      <c r="P246" s="67">
        <v>120.2437092404876</v>
      </c>
      <c r="Q246" s="68">
        <f t="shared" si="19"/>
        <v>408.5999999999997</v>
      </c>
      <c r="R246" s="69">
        <f t="shared" si="18"/>
        <v>110.82527797360086</v>
      </c>
    </row>
    <row r="247" spans="1:18" ht="12.75" customHeight="1">
      <c r="A247" s="33" t="s">
        <v>16</v>
      </c>
      <c r="B247" s="34" t="s">
        <v>17</v>
      </c>
      <c r="C247" s="34" t="s">
        <v>189</v>
      </c>
      <c r="D247" s="58" t="s">
        <v>192</v>
      </c>
      <c r="E247" s="58" t="s">
        <v>2</v>
      </c>
      <c r="F247" s="59">
        <v>2653.9</v>
      </c>
      <c r="G247" s="60">
        <v>298.3208896704043</v>
      </c>
      <c r="H247" s="61">
        <v>108.9791103295959</v>
      </c>
      <c r="I247" s="62">
        <f t="shared" si="20"/>
        <v>407.3000000000002</v>
      </c>
      <c r="J247" s="63">
        <f t="shared" si="16"/>
        <v>112.40848926877588</v>
      </c>
      <c r="K247" s="60">
        <v>336.93114357860406</v>
      </c>
      <c r="L247" s="61">
        <v>117.80885642139589</v>
      </c>
      <c r="M247" s="64">
        <v>454.74</v>
      </c>
      <c r="N247" s="65">
        <f t="shared" si="17"/>
        <v>126.9569854096251</v>
      </c>
      <c r="O247" s="66">
        <v>276.8188663007568</v>
      </c>
      <c r="P247" s="67">
        <v>115.14113369924324</v>
      </c>
      <c r="Q247" s="68">
        <f t="shared" si="19"/>
        <v>391.96000000000004</v>
      </c>
      <c r="R247" s="69">
        <f t="shared" si="18"/>
        <v>104.30644195363682</v>
      </c>
    </row>
    <row r="248" spans="1:18" ht="12.75" customHeight="1">
      <c r="A248" s="33" t="s">
        <v>16</v>
      </c>
      <c r="B248" s="34" t="s">
        <v>17</v>
      </c>
      <c r="C248" s="34" t="s">
        <v>189</v>
      </c>
      <c r="D248" s="58" t="s">
        <v>193</v>
      </c>
      <c r="E248" s="58" t="s">
        <v>187</v>
      </c>
      <c r="F248" s="59">
        <v>1874.85</v>
      </c>
      <c r="G248" s="60">
        <v>283.12308348835774</v>
      </c>
      <c r="H248" s="61">
        <v>108.26691651164239</v>
      </c>
      <c r="I248" s="62">
        <f t="shared" si="20"/>
        <v>391.3900000000001</v>
      </c>
      <c r="J248" s="63">
        <f t="shared" si="16"/>
        <v>151.01105874515707</v>
      </c>
      <c r="K248" s="60">
        <v>331.17785738365154</v>
      </c>
      <c r="L248" s="61">
        <v>93.7321426163482</v>
      </c>
      <c r="M248" s="64">
        <v>424.91</v>
      </c>
      <c r="N248" s="65">
        <f t="shared" si="17"/>
        <v>176.64232199037338</v>
      </c>
      <c r="O248" s="66">
        <v>268.5559683174984</v>
      </c>
      <c r="P248" s="67">
        <v>99.75403168250156</v>
      </c>
      <c r="Q248" s="68">
        <f t="shared" si="19"/>
        <v>368.30999999999995</v>
      </c>
      <c r="R248" s="69">
        <f t="shared" si="18"/>
        <v>143.24130907405842</v>
      </c>
    </row>
    <row r="249" spans="1:18" ht="12.75" customHeight="1">
      <c r="A249" s="33" t="s">
        <v>16</v>
      </c>
      <c r="B249" s="34" t="s">
        <v>17</v>
      </c>
      <c r="C249" s="34" t="s">
        <v>189</v>
      </c>
      <c r="D249" s="58" t="s">
        <v>193</v>
      </c>
      <c r="E249" s="58" t="s">
        <v>194</v>
      </c>
      <c r="F249" s="59">
        <v>1389.6</v>
      </c>
      <c r="G249" s="81">
        <v>183.93499615084232</v>
      </c>
      <c r="H249" s="82">
        <v>74.85500384915743</v>
      </c>
      <c r="I249" s="59">
        <f t="shared" si="20"/>
        <v>258.78999999999974</v>
      </c>
      <c r="J249" s="63">
        <f t="shared" si="16"/>
        <v>132.3654261304277</v>
      </c>
      <c r="K249" s="60">
        <v>211.6952077617951</v>
      </c>
      <c r="L249" s="61">
        <v>71.7147922382049</v>
      </c>
      <c r="M249" s="83">
        <v>283.41</v>
      </c>
      <c r="N249" s="84">
        <f t="shared" si="17"/>
        <v>152.34255020278866</v>
      </c>
      <c r="O249" s="66">
        <v>191.31696659523362</v>
      </c>
      <c r="P249" s="67">
        <v>73.36303340476628</v>
      </c>
      <c r="Q249" s="68">
        <f t="shared" si="19"/>
        <v>264.6799999999999</v>
      </c>
      <c r="R249" s="69">
        <f t="shared" si="18"/>
        <v>137.6777249533921</v>
      </c>
    </row>
    <row r="250" spans="1:18" ht="26.25" customHeight="1">
      <c r="A250" s="33" t="s">
        <v>195</v>
      </c>
      <c r="B250" s="34" t="s">
        <v>196</v>
      </c>
      <c r="C250" s="34" t="s">
        <v>189</v>
      </c>
      <c r="D250" s="58" t="s">
        <v>158</v>
      </c>
      <c r="E250" s="58" t="s">
        <v>2</v>
      </c>
      <c r="F250" s="59">
        <v>2067.85</v>
      </c>
      <c r="G250" s="81">
        <v>270.2015129520758</v>
      </c>
      <c r="H250" s="82">
        <v>96.09848704792354</v>
      </c>
      <c r="I250" s="59">
        <f t="shared" si="20"/>
        <v>366.29999999999933</v>
      </c>
      <c r="J250" s="63">
        <f t="shared" si="16"/>
        <v>130.66784967578684</v>
      </c>
      <c r="K250" s="85">
        <v>303.08669627150266</v>
      </c>
      <c r="L250" s="83">
        <v>103.44330372849747</v>
      </c>
      <c r="M250" s="83">
        <v>406.53</v>
      </c>
      <c r="N250" s="84">
        <f t="shared" si="17"/>
        <v>146.57092935730478</v>
      </c>
      <c r="O250" s="66">
        <v>271.75536974463245</v>
      </c>
      <c r="P250" s="67">
        <v>93.71006043782907</v>
      </c>
      <c r="Q250" s="68">
        <f t="shared" si="19"/>
        <v>365.46543018246155</v>
      </c>
      <c r="R250" s="69">
        <f t="shared" si="18"/>
        <v>131.4192856080627</v>
      </c>
    </row>
    <row r="251" spans="1:18" ht="26.25" customHeight="1">
      <c r="A251" s="33" t="s">
        <v>197</v>
      </c>
      <c r="B251" s="34" t="s">
        <v>196</v>
      </c>
      <c r="C251" s="34" t="s">
        <v>189</v>
      </c>
      <c r="D251" s="58" t="s">
        <v>198</v>
      </c>
      <c r="E251" s="58" t="s">
        <v>2</v>
      </c>
      <c r="F251" s="59">
        <v>3196.32</v>
      </c>
      <c r="G251" s="81">
        <v>435.5744902277888</v>
      </c>
      <c r="H251" s="82">
        <v>163.82550977221112</v>
      </c>
      <c r="I251" s="59">
        <f t="shared" si="20"/>
        <v>599.3999999999999</v>
      </c>
      <c r="J251" s="63">
        <f t="shared" si="16"/>
        <v>136.2737430006347</v>
      </c>
      <c r="K251" s="60">
        <v>467.6891300504278</v>
      </c>
      <c r="L251" s="61">
        <v>153.97086994957232</v>
      </c>
      <c r="M251" s="83">
        <v>621.66</v>
      </c>
      <c r="N251" s="84">
        <f t="shared" si="17"/>
        <v>146.32112243155498</v>
      </c>
      <c r="O251" s="66">
        <v>427.1492206973978</v>
      </c>
      <c r="P251" s="67">
        <v>162.80077930260225</v>
      </c>
      <c r="Q251" s="68">
        <f t="shared" si="19"/>
        <v>589.95</v>
      </c>
      <c r="R251" s="69">
        <f t="shared" si="18"/>
        <v>133.6378149551352</v>
      </c>
    </row>
    <row r="252" spans="1:18" ht="12.75" customHeight="1">
      <c r="A252" s="33" t="s">
        <v>16</v>
      </c>
      <c r="B252" s="34" t="s">
        <v>17</v>
      </c>
      <c r="C252" s="34" t="s">
        <v>199</v>
      </c>
      <c r="D252" s="58" t="s">
        <v>23</v>
      </c>
      <c r="E252" s="58" t="s">
        <v>2</v>
      </c>
      <c r="F252" s="59">
        <v>2108.3</v>
      </c>
      <c r="G252" s="81">
        <v>285.49696606858384</v>
      </c>
      <c r="H252" s="82">
        <v>118.00303393141624</v>
      </c>
      <c r="I252" s="59">
        <f t="shared" si="20"/>
        <v>403.5000000000001</v>
      </c>
      <c r="J252" s="63">
        <f t="shared" si="16"/>
        <v>135.4157217040193</v>
      </c>
      <c r="K252" s="60">
        <v>364.9708076703862</v>
      </c>
      <c r="L252" s="61">
        <v>115.12919232961374</v>
      </c>
      <c r="M252" s="83">
        <v>480.1</v>
      </c>
      <c r="N252" s="84">
        <f t="shared" si="17"/>
        <v>173.11142041947832</v>
      </c>
      <c r="O252" s="66">
        <v>292.1645836828133</v>
      </c>
      <c r="P252" s="67">
        <v>112.93541631718657</v>
      </c>
      <c r="Q252" s="68">
        <f t="shared" si="19"/>
        <v>405.0999999999999</v>
      </c>
      <c r="R252" s="69">
        <f t="shared" si="18"/>
        <v>138.5782780832013</v>
      </c>
    </row>
    <row r="253" spans="1:18" ht="12.75" customHeight="1">
      <c r="A253" s="33" t="s">
        <v>16</v>
      </c>
      <c r="B253" s="34" t="s">
        <v>17</v>
      </c>
      <c r="C253" s="34" t="s">
        <v>199</v>
      </c>
      <c r="D253" s="58" t="s">
        <v>44</v>
      </c>
      <c r="E253" s="58" t="s">
        <v>2</v>
      </c>
      <c r="F253" s="59">
        <v>1170.9562999999998</v>
      </c>
      <c r="G253" s="81">
        <v>196.87112342010425</v>
      </c>
      <c r="H253" s="82">
        <v>73.93887657989568</v>
      </c>
      <c r="I253" s="59">
        <f t="shared" si="20"/>
        <v>270.80999999999995</v>
      </c>
      <c r="J253" s="63">
        <f t="shared" si="16"/>
        <v>168.1284975537552</v>
      </c>
      <c r="K253" s="60">
        <v>229.89700237962552</v>
      </c>
      <c r="L253" s="61">
        <v>74.3029976203743</v>
      </c>
      <c r="M253" s="83">
        <v>304.2</v>
      </c>
      <c r="N253" s="84">
        <f t="shared" si="17"/>
        <v>196.3326918174705</v>
      </c>
      <c r="O253" s="66">
        <v>194.30250389706768</v>
      </c>
      <c r="P253" s="67">
        <v>70.89749610293258</v>
      </c>
      <c r="Q253" s="68">
        <f t="shared" si="19"/>
        <v>265.2000000000003</v>
      </c>
      <c r="R253" s="69">
        <f t="shared" si="18"/>
        <v>165.934889198741</v>
      </c>
    </row>
    <row r="254" spans="1:18" ht="12.75" customHeight="1">
      <c r="A254" s="33" t="s">
        <v>16</v>
      </c>
      <c r="B254" s="34" t="s">
        <v>17</v>
      </c>
      <c r="C254" s="34" t="s">
        <v>200</v>
      </c>
      <c r="D254" s="58" t="s">
        <v>49</v>
      </c>
      <c r="E254" s="58" t="s">
        <v>60</v>
      </c>
      <c r="F254" s="59">
        <v>2117.5939999999996</v>
      </c>
      <c r="G254" s="81">
        <v>297.48980559809024</v>
      </c>
      <c r="H254" s="82">
        <v>116.2201944019096</v>
      </c>
      <c r="I254" s="59">
        <f t="shared" si="20"/>
        <v>413.7099999999998</v>
      </c>
      <c r="J254" s="63">
        <f t="shared" si="16"/>
        <v>140.48481701312446</v>
      </c>
      <c r="K254" s="60">
        <v>325.5617421929388</v>
      </c>
      <c r="L254" s="61">
        <v>105.13825780706121</v>
      </c>
      <c r="M254" s="83">
        <v>430.7</v>
      </c>
      <c r="N254" s="84">
        <f t="shared" si="17"/>
        <v>153.74134144360954</v>
      </c>
      <c r="O254" s="66">
        <v>311.48804453397867</v>
      </c>
      <c r="P254" s="67">
        <v>105.54195546602134</v>
      </c>
      <c r="Q254" s="68">
        <f t="shared" si="19"/>
        <v>417.03</v>
      </c>
      <c r="R254" s="69">
        <f t="shared" si="18"/>
        <v>147.09526213900241</v>
      </c>
    </row>
    <row r="255" spans="1:18" ht="12.75" customHeight="1">
      <c r="A255" s="33" t="s">
        <v>16</v>
      </c>
      <c r="B255" s="34" t="s">
        <v>17</v>
      </c>
      <c r="C255" s="34" t="s">
        <v>200</v>
      </c>
      <c r="D255" s="58" t="s">
        <v>49</v>
      </c>
      <c r="E255" s="58" t="s">
        <v>201</v>
      </c>
      <c r="F255" s="59">
        <v>2166.7</v>
      </c>
      <c r="G255" s="81">
        <v>283.1755305772781</v>
      </c>
      <c r="H255" s="82">
        <v>105.03446942272166</v>
      </c>
      <c r="I255" s="59">
        <f t="shared" si="20"/>
        <v>388.20999999999975</v>
      </c>
      <c r="J255" s="63">
        <f t="shared" si="16"/>
        <v>130.69438804508152</v>
      </c>
      <c r="K255" s="60">
        <v>359.04014323971614</v>
      </c>
      <c r="L255" s="61">
        <v>111.82985676028369</v>
      </c>
      <c r="M255" s="83">
        <v>470.87</v>
      </c>
      <c r="N255" s="84">
        <f t="shared" si="17"/>
        <v>165.70828598316157</v>
      </c>
      <c r="O255" s="66">
        <v>293.9299235072381</v>
      </c>
      <c r="P255" s="67">
        <v>97.87007649276227</v>
      </c>
      <c r="Q255" s="68">
        <f t="shared" si="19"/>
        <v>391.80000000000035</v>
      </c>
      <c r="R255" s="69">
        <f t="shared" si="18"/>
        <v>135.6578776513768</v>
      </c>
    </row>
    <row r="256" spans="1:18" ht="12.75" customHeight="1">
      <c r="A256" s="33" t="s">
        <v>16</v>
      </c>
      <c r="B256" s="34" t="s">
        <v>17</v>
      </c>
      <c r="C256" s="34" t="s">
        <v>200</v>
      </c>
      <c r="D256" s="58" t="s">
        <v>49</v>
      </c>
      <c r="E256" s="58" t="s">
        <v>202</v>
      </c>
      <c r="F256" s="59">
        <v>2132.0580000000004</v>
      </c>
      <c r="G256" s="81">
        <v>309.2074045681148</v>
      </c>
      <c r="H256" s="82">
        <v>123.14259543188508</v>
      </c>
      <c r="I256" s="59">
        <f t="shared" si="20"/>
        <v>432.34999999999985</v>
      </c>
      <c r="J256" s="63">
        <f t="shared" si="16"/>
        <v>145.02767024542237</v>
      </c>
      <c r="K256" s="60">
        <v>345.5051098963871</v>
      </c>
      <c r="L256" s="61">
        <v>104.04489010361308</v>
      </c>
      <c r="M256" s="83">
        <v>449.55</v>
      </c>
      <c r="N256" s="84">
        <f t="shared" si="17"/>
        <v>162.0523972126401</v>
      </c>
      <c r="O256" s="66">
        <v>298.5920080912216</v>
      </c>
      <c r="P256" s="67">
        <v>98.30799190877848</v>
      </c>
      <c r="Q256" s="68">
        <f t="shared" si="19"/>
        <v>396.9000000000001</v>
      </c>
      <c r="R256" s="69">
        <f t="shared" si="18"/>
        <v>140.0487266721738</v>
      </c>
    </row>
    <row r="257" spans="1:18" ht="12.75" customHeight="1">
      <c r="A257" s="33" t="s">
        <v>16</v>
      </c>
      <c r="B257" s="34" t="s">
        <v>17</v>
      </c>
      <c r="C257" s="34" t="s">
        <v>203</v>
      </c>
      <c r="D257" s="58" t="s">
        <v>19</v>
      </c>
      <c r="E257" s="58" t="s">
        <v>2</v>
      </c>
      <c r="F257" s="59">
        <v>699.4</v>
      </c>
      <c r="G257" s="81">
        <v>112.23847662007519</v>
      </c>
      <c r="H257" s="82">
        <v>33.131523379924815</v>
      </c>
      <c r="I257" s="59">
        <f t="shared" si="20"/>
        <v>145.37</v>
      </c>
      <c r="J257" s="63">
        <f t="shared" si="16"/>
        <v>160.47823365752816</v>
      </c>
      <c r="K257" s="60">
        <v>115.37248982465672</v>
      </c>
      <c r="L257" s="61">
        <v>39.67751017534312</v>
      </c>
      <c r="M257" s="83">
        <v>155.05</v>
      </c>
      <c r="N257" s="84">
        <f t="shared" si="17"/>
        <v>164.95923623771336</v>
      </c>
      <c r="O257" s="66">
        <v>100.04811107521418</v>
      </c>
      <c r="P257" s="67">
        <v>31.231888924785913</v>
      </c>
      <c r="Q257" s="68">
        <f t="shared" si="19"/>
        <v>131.2800000000001</v>
      </c>
      <c r="R257" s="69">
        <f t="shared" si="18"/>
        <v>143.048485952551</v>
      </c>
    </row>
    <row r="258" spans="1:18" ht="12.75" customHeight="1">
      <c r="A258" s="33" t="s">
        <v>16</v>
      </c>
      <c r="B258" s="34" t="s">
        <v>17</v>
      </c>
      <c r="C258" s="34" t="s">
        <v>203</v>
      </c>
      <c r="D258" s="58" t="s">
        <v>204</v>
      </c>
      <c r="E258" s="58" t="s">
        <v>2</v>
      </c>
      <c r="F258" s="59">
        <v>604.6947</v>
      </c>
      <c r="G258" s="81">
        <v>86.01671687700691</v>
      </c>
      <c r="H258" s="82">
        <v>31.313283122993123</v>
      </c>
      <c r="I258" s="59">
        <f t="shared" si="20"/>
        <v>117.33000000000004</v>
      </c>
      <c r="J258" s="63">
        <f t="shared" si="16"/>
        <v>142.24817395787812</v>
      </c>
      <c r="K258" s="60">
        <v>99.37059384271642</v>
      </c>
      <c r="L258" s="61">
        <v>29.849406157283582</v>
      </c>
      <c r="M258" s="83">
        <v>129.22</v>
      </c>
      <c r="N258" s="84">
        <f t="shared" si="17"/>
        <v>164.33184190752195</v>
      </c>
      <c r="O258" s="66">
        <v>84.84289809462683</v>
      </c>
      <c r="P258" s="67">
        <v>31.673101905373127</v>
      </c>
      <c r="Q258" s="68">
        <f t="shared" si="19"/>
        <v>116.51599999999996</v>
      </c>
      <c r="R258" s="69">
        <f t="shared" si="18"/>
        <v>140.30699805145775</v>
      </c>
    </row>
    <row r="259" spans="1:18" ht="12.75" customHeight="1">
      <c r="A259" s="33" t="s">
        <v>16</v>
      </c>
      <c r="B259" s="34" t="s">
        <v>17</v>
      </c>
      <c r="C259" s="34" t="s">
        <v>203</v>
      </c>
      <c r="D259" s="58" t="s">
        <v>20</v>
      </c>
      <c r="E259" s="58" t="s">
        <v>205</v>
      </c>
      <c r="F259" s="59">
        <v>649.27</v>
      </c>
      <c r="G259" s="81">
        <v>82.35396244758364</v>
      </c>
      <c r="H259" s="82">
        <v>30.76203755241634</v>
      </c>
      <c r="I259" s="59">
        <f t="shared" si="20"/>
        <v>113.11599999999999</v>
      </c>
      <c r="J259" s="63">
        <f t="shared" si="16"/>
        <v>126.8408558035696</v>
      </c>
      <c r="K259" s="60">
        <v>90.32841401647951</v>
      </c>
      <c r="L259" s="61">
        <v>26.403679783724634</v>
      </c>
      <c r="M259" s="83">
        <v>116.73209380020415</v>
      </c>
      <c r="N259" s="84">
        <f t="shared" si="17"/>
        <v>139.12303666653244</v>
      </c>
      <c r="O259" s="66">
        <v>63.307011551556876</v>
      </c>
      <c r="P259" s="67">
        <v>24.62198844844344</v>
      </c>
      <c r="Q259" s="68">
        <f t="shared" si="19"/>
        <v>87.92900000000031</v>
      </c>
      <c r="R259" s="69">
        <f t="shared" si="18"/>
        <v>97.50490789895865</v>
      </c>
    </row>
    <row r="260" spans="1:18" ht="12.75" customHeight="1">
      <c r="A260" s="33" t="s">
        <v>16</v>
      </c>
      <c r="B260" s="34" t="s">
        <v>17</v>
      </c>
      <c r="C260" s="34" t="s">
        <v>203</v>
      </c>
      <c r="D260" s="58" t="s">
        <v>20</v>
      </c>
      <c r="E260" s="58" t="s">
        <v>206</v>
      </c>
      <c r="F260" s="59">
        <v>709.9</v>
      </c>
      <c r="G260" s="81">
        <v>86.33385551521516</v>
      </c>
      <c r="H260" s="82">
        <v>29.216144484784827</v>
      </c>
      <c r="I260" s="59">
        <f t="shared" si="20"/>
        <v>115.54999999999998</v>
      </c>
      <c r="J260" s="63">
        <f t="shared" si="16"/>
        <v>121.61410834654903</v>
      </c>
      <c r="K260" s="60">
        <v>95.74964447477039</v>
      </c>
      <c r="L260" s="61">
        <v>29.334711050459276</v>
      </c>
      <c r="M260" s="83">
        <v>125.08435552522967</v>
      </c>
      <c r="N260" s="84">
        <f t="shared" si="17"/>
        <v>134.8776510420769</v>
      </c>
      <c r="O260" s="66">
        <v>77.9938199322905</v>
      </c>
      <c r="P260" s="67">
        <v>27.566180067709517</v>
      </c>
      <c r="Q260" s="68">
        <f t="shared" si="19"/>
        <v>105.56000000000003</v>
      </c>
      <c r="R260" s="69">
        <f t="shared" si="18"/>
        <v>109.86592468275886</v>
      </c>
    </row>
    <row r="261" spans="1:18" ht="12.75" customHeight="1">
      <c r="A261" s="33" t="s">
        <v>16</v>
      </c>
      <c r="B261" s="34" t="s">
        <v>17</v>
      </c>
      <c r="C261" s="34" t="s">
        <v>203</v>
      </c>
      <c r="D261" s="58" t="s">
        <v>109</v>
      </c>
      <c r="E261" s="58" t="s">
        <v>2</v>
      </c>
      <c r="F261" s="59">
        <v>2980.2</v>
      </c>
      <c r="G261" s="85">
        <v>459.204610839836</v>
      </c>
      <c r="H261" s="83">
        <v>213.2553891601638</v>
      </c>
      <c r="I261" s="59">
        <f t="shared" si="20"/>
        <v>672.4599999999998</v>
      </c>
      <c r="J261" s="63">
        <f t="shared" si="16"/>
        <v>154.0851657069445</v>
      </c>
      <c r="K261" s="70">
        <v>538.5966702874404</v>
      </c>
      <c r="L261" s="64">
        <v>209.7364240655777</v>
      </c>
      <c r="M261" s="83">
        <v>748.333094353018</v>
      </c>
      <c r="N261" s="84">
        <f t="shared" si="17"/>
        <v>180.72500848514878</v>
      </c>
      <c r="O261" s="71">
        <v>456.56510531903996</v>
      </c>
      <c r="P261" s="68">
        <v>202.25489468096018</v>
      </c>
      <c r="Q261" s="68">
        <f t="shared" si="19"/>
        <v>658.8200000000002</v>
      </c>
      <c r="R261" s="69">
        <f t="shared" si="18"/>
        <v>153.19948504095026</v>
      </c>
    </row>
    <row r="262" spans="1:18" ht="12.75" customHeight="1">
      <c r="A262" s="33" t="s">
        <v>16</v>
      </c>
      <c r="B262" s="34" t="s">
        <v>17</v>
      </c>
      <c r="C262" s="34" t="s">
        <v>203</v>
      </c>
      <c r="D262" s="58" t="s">
        <v>26</v>
      </c>
      <c r="E262" s="58" t="s">
        <v>2</v>
      </c>
      <c r="F262" s="59">
        <v>2837.4570000000003</v>
      </c>
      <c r="G262" s="81">
        <v>357.31438558283725</v>
      </c>
      <c r="H262" s="82">
        <v>151.34561441716275</v>
      </c>
      <c r="I262" s="59">
        <f t="shared" si="20"/>
        <v>508.65999999999997</v>
      </c>
      <c r="J262" s="63">
        <f t="shared" si="16"/>
        <v>125.92768298615175</v>
      </c>
      <c r="K262" s="60">
        <v>432.3973700226447</v>
      </c>
      <c r="L262" s="61">
        <v>157.94262997735524</v>
      </c>
      <c r="M262" s="83">
        <v>590.34</v>
      </c>
      <c r="N262" s="84">
        <f t="shared" si="17"/>
        <v>152.38904766579535</v>
      </c>
      <c r="O262" s="66">
        <v>388.62954316994285</v>
      </c>
      <c r="P262" s="67">
        <v>152.16045683005714</v>
      </c>
      <c r="Q262" s="68">
        <f t="shared" si="19"/>
        <v>540.79</v>
      </c>
      <c r="R262" s="69">
        <f t="shared" si="18"/>
        <v>136.96402911830657</v>
      </c>
    </row>
    <row r="263" spans="1:18" ht="12.75" customHeight="1">
      <c r="A263" s="33" t="s">
        <v>16</v>
      </c>
      <c r="B263" s="34" t="s">
        <v>17</v>
      </c>
      <c r="C263" s="34" t="s">
        <v>203</v>
      </c>
      <c r="D263" s="58" t="s">
        <v>128</v>
      </c>
      <c r="E263" s="58" t="s">
        <v>2</v>
      </c>
      <c r="F263" s="59">
        <v>3112.8</v>
      </c>
      <c r="G263" s="81">
        <v>477.4499263330086</v>
      </c>
      <c r="H263" s="82">
        <v>182.2300736669912</v>
      </c>
      <c r="I263" s="59">
        <f t="shared" si="20"/>
        <v>659.6799999999998</v>
      </c>
      <c r="J263" s="63">
        <f t="shared" si="16"/>
        <v>153.38278281065553</v>
      </c>
      <c r="K263" s="60">
        <v>543.277946765527</v>
      </c>
      <c r="L263" s="61">
        <v>193.60205323447315</v>
      </c>
      <c r="M263" s="83">
        <v>736.88</v>
      </c>
      <c r="N263" s="84">
        <f t="shared" si="17"/>
        <v>174.53030929244633</v>
      </c>
      <c r="O263" s="71">
        <v>471.97927067617087</v>
      </c>
      <c r="P263" s="68">
        <v>180.38072932382877</v>
      </c>
      <c r="Q263" s="68">
        <f t="shared" si="19"/>
        <v>652.3599999999997</v>
      </c>
      <c r="R263" s="69">
        <f t="shared" si="18"/>
        <v>151.62531183377374</v>
      </c>
    </row>
    <row r="264" spans="1:18" ht="12.75" customHeight="1">
      <c r="A264" s="33" t="s">
        <v>16</v>
      </c>
      <c r="B264" s="34" t="s">
        <v>17</v>
      </c>
      <c r="C264" s="34" t="s">
        <v>203</v>
      </c>
      <c r="D264" s="58" t="s">
        <v>102</v>
      </c>
      <c r="E264" s="58" t="s">
        <v>207</v>
      </c>
      <c r="F264" s="59">
        <v>2732.2959999999994</v>
      </c>
      <c r="G264" s="81">
        <v>364.313996968168</v>
      </c>
      <c r="H264" s="82">
        <v>180.78600303183197</v>
      </c>
      <c r="I264" s="59">
        <f t="shared" si="20"/>
        <v>545.0999999999999</v>
      </c>
      <c r="J264" s="63">
        <f t="shared" si="16"/>
        <v>133.3362113651552</v>
      </c>
      <c r="K264" s="70">
        <v>414.4681705819676</v>
      </c>
      <c r="L264" s="64">
        <v>180.55182941803233</v>
      </c>
      <c r="M264" s="83">
        <v>595.02</v>
      </c>
      <c r="N264" s="84">
        <f t="shared" si="17"/>
        <v>151.69226561908656</v>
      </c>
      <c r="O264" s="71">
        <v>362.37587385943687</v>
      </c>
      <c r="P264" s="68">
        <v>166.54412614056326</v>
      </c>
      <c r="Q264" s="68">
        <f t="shared" si="19"/>
        <v>528.9200000000001</v>
      </c>
      <c r="R264" s="69">
        <f t="shared" si="18"/>
        <v>132.62687273247005</v>
      </c>
    </row>
    <row r="265" spans="1:18" ht="12.75" customHeight="1">
      <c r="A265" s="33" t="s">
        <v>16</v>
      </c>
      <c r="B265" s="34" t="s">
        <v>17</v>
      </c>
      <c r="C265" s="34" t="s">
        <v>203</v>
      </c>
      <c r="D265" s="58" t="s">
        <v>102</v>
      </c>
      <c r="E265" s="58" t="s">
        <v>208</v>
      </c>
      <c r="F265" s="59">
        <v>2804.72</v>
      </c>
      <c r="G265" s="81">
        <v>384.32516636153167</v>
      </c>
      <c r="H265" s="82">
        <v>173.97483363846806</v>
      </c>
      <c r="I265" s="59">
        <f t="shared" si="20"/>
        <v>558.2999999999997</v>
      </c>
      <c r="J265" s="63">
        <f aca="true" t="shared" si="21" ref="J265:J328">G265/F265*1000</f>
        <v>137.0279979326035</v>
      </c>
      <c r="K265" s="60">
        <v>404.48822251149284</v>
      </c>
      <c r="L265" s="61">
        <v>175.2517774885075</v>
      </c>
      <c r="M265" s="83">
        <v>579.74</v>
      </c>
      <c r="N265" s="84">
        <f aca="true" t="shared" si="22" ref="N265:N328">K265/F265*1000</f>
        <v>144.21697086036855</v>
      </c>
      <c r="O265" s="66">
        <v>335.71092086917815</v>
      </c>
      <c r="P265" s="67">
        <v>151.2090791308219</v>
      </c>
      <c r="Q265" s="68">
        <f t="shared" si="19"/>
        <v>486.9200000000001</v>
      </c>
      <c r="R265" s="69">
        <f aca="true" t="shared" si="23" ref="R265:R328">O265/F265*1000</f>
        <v>119.69498590560846</v>
      </c>
    </row>
    <row r="266" spans="1:18" ht="15.75" customHeight="1">
      <c r="A266" s="33" t="s">
        <v>209</v>
      </c>
      <c r="B266" s="34" t="s">
        <v>210</v>
      </c>
      <c r="C266" s="34" t="s">
        <v>211</v>
      </c>
      <c r="D266" s="58" t="s">
        <v>19</v>
      </c>
      <c r="E266" s="58" t="s">
        <v>212</v>
      </c>
      <c r="F266" s="59">
        <v>3800.14</v>
      </c>
      <c r="G266" s="81">
        <v>381.51</v>
      </c>
      <c r="H266" s="82">
        <v>162.56</v>
      </c>
      <c r="I266" s="59">
        <f t="shared" si="20"/>
        <v>544.0699999999999</v>
      </c>
      <c r="J266" s="63">
        <f t="shared" si="21"/>
        <v>100.39366970690554</v>
      </c>
      <c r="K266" s="60">
        <v>404.38</v>
      </c>
      <c r="L266" s="61">
        <v>194.4</v>
      </c>
      <c r="M266" s="83">
        <v>598.78</v>
      </c>
      <c r="N266" s="84">
        <f t="shared" si="22"/>
        <v>106.41186903640393</v>
      </c>
      <c r="O266" s="66">
        <v>332.9</v>
      </c>
      <c r="P266" s="67">
        <v>191.4</v>
      </c>
      <c r="Q266" s="68">
        <f aca="true" t="shared" si="24" ref="Q266:Q329">SUM(O266:P266)</f>
        <v>524.3</v>
      </c>
      <c r="R266" s="69">
        <f t="shared" si="23"/>
        <v>87.60203571447367</v>
      </c>
    </row>
    <row r="267" spans="1:18" ht="16.5" customHeight="1">
      <c r="A267" s="33" t="s">
        <v>209</v>
      </c>
      <c r="B267" s="34" t="s">
        <v>210</v>
      </c>
      <c r="C267" s="34" t="s">
        <v>211</v>
      </c>
      <c r="D267" s="58" t="s">
        <v>19</v>
      </c>
      <c r="E267" s="58" t="s">
        <v>213</v>
      </c>
      <c r="F267" s="59">
        <v>2142.05</v>
      </c>
      <c r="G267" s="81">
        <v>257.6</v>
      </c>
      <c r="H267" s="82">
        <v>95.45</v>
      </c>
      <c r="I267" s="59">
        <f t="shared" si="20"/>
        <v>353.05</v>
      </c>
      <c r="J267" s="63">
        <f t="shared" si="21"/>
        <v>120.25863075091618</v>
      </c>
      <c r="K267" s="60">
        <v>268.57</v>
      </c>
      <c r="L267" s="61">
        <v>107</v>
      </c>
      <c r="M267" s="83">
        <v>375.57</v>
      </c>
      <c r="N267" s="84">
        <f t="shared" si="22"/>
        <v>125.37989309306505</v>
      </c>
      <c r="O267" s="66">
        <v>218.6</v>
      </c>
      <c r="P267" s="67">
        <v>124.59999999999945</v>
      </c>
      <c r="Q267" s="68">
        <f t="shared" si="24"/>
        <v>343.1999999999995</v>
      </c>
      <c r="R267" s="69">
        <f t="shared" si="23"/>
        <v>102.0517728344343</v>
      </c>
    </row>
    <row r="268" spans="1:18" ht="12.75" customHeight="1">
      <c r="A268" s="33" t="s">
        <v>16</v>
      </c>
      <c r="B268" s="34" t="s">
        <v>17</v>
      </c>
      <c r="C268" s="34" t="s">
        <v>214</v>
      </c>
      <c r="D268" s="58" t="s">
        <v>168</v>
      </c>
      <c r="E268" s="58" t="s">
        <v>2</v>
      </c>
      <c r="F268" s="59">
        <v>3548.157</v>
      </c>
      <c r="G268" s="85">
        <v>546.6914252464488</v>
      </c>
      <c r="H268" s="83">
        <v>212.46865475355102</v>
      </c>
      <c r="I268" s="59">
        <f t="shared" si="20"/>
        <v>759.1600799999999</v>
      </c>
      <c r="J268" s="63">
        <f t="shared" si="21"/>
        <v>154.07757470891192</v>
      </c>
      <c r="K268" s="85">
        <v>575.0336129347207</v>
      </c>
      <c r="L268" s="83">
        <v>176.8863870652789</v>
      </c>
      <c r="M268" s="83">
        <v>751.92</v>
      </c>
      <c r="N268" s="84">
        <f t="shared" si="22"/>
        <v>162.0654364884983</v>
      </c>
      <c r="O268" s="71">
        <v>479.78470010220104</v>
      </c>
      <c r="P268" s="68">
        <v>167.5352998977991</v>
      </c>
      <c r="Q268" s="68">
        <f t="shared" si="24"/>
        <v>647.3200000000002</v>
      </c>
      <c r="R268" s="69">
        <f t="shared" si="23"/>
        <v>135.22082030254046</v>
      </c>
    </row>
    <row r="269" spans="1:18" ht="12.75" customHeight="1">
      <c r="A269" s="33" t="s">
        <v>16</v>
      </c>
      <c r="B269" s="34" t="s">
        <v>17</v>
      </c>
      <c r="C269" s="34" t="s">
        <v>214</v>
      </c>
      <c r="D269" s="58" t="s">
        <v>169</v>
      </c>
      <c r="E269" s="58" t="s">
        <v>2</v>
      </c>
      <c r="F269" s="59">
        <v>1885.1291999999999</v>
      </c>
      <c r="G269" s="85">
        <v>223.227284822237</v>
      </c>
      <c r="H269" s="83">
        <v>85.17271517776355</v>
      </c>
      <c r="I269" s="59">
        <f aca="true" t="shared" si="25" ref="I269:I332">SUM(G269:H269)</f>
        <v>308.40000000000055</v>
      </c>
      <c r="J269" s="63">
        <f t="shared" si="21"/>
        <v>118.4148464849184</v>
      </c>
      <c r="K269" s="85">
        <v>306.82341351247976</v>
      </c>
      <c r="L269" s="83">
        <v>61.77658648751951</v>
      </c>
      <c r="M269" s="83">
        <v>368.5999999999993</v>
      </c>
      <c r="N269" s="84">
        <f t="shared" si="22"/>
        <v>162.7598859072788</v>
      </c>
      <c r="O269" s="71">
        <v>265.6481717809744</v>
      </c>
      <c r="P269" s="68">
        <v>85.83752828205908</v>
      </c>
      <c r="Q269" s="68">
        <f t="shared" si="24"/>
        <v>351.4857000630335</v>
      </c>
      <c r="R269" s="69">
        <f t="shared" si="23"/>
        <v>140.9177534255872</v>
      </c>
    </row>
    <row r="270" spans="1:18" ht="12.75" customHeight="1">
      <c r="A270" s="33" t="s">
        <v>16</v>
      </c>
      <c r="B270" s="34" t="s">
        <v>17</v>
      </c>
      <c r="C270" s="34" t="s">
        <v>214</v>
      </c>
      <c r="D270" s="58" t="s">
        <v>122</v>
      </c>
      <c r="E270" s="58" t="s">
        <v>2</v>
      </c>
      <c r="F270" s="59">
        <v>1512.13</v>
      </c>
      <c r="G270" s="81">
        <v>211.1329852195952</v>
      </c>
      <c r="H270" s="82">
        <v>46.18684353040475</v>
      </c>
      <c r="I270" s="59">
        <f t="shared" si="25"/>
        <v>257.31982874999994</v>
      </c>
      <c r="J270" s="63">
        <f t="shared" si="21"/>
        <v>139.62621283857553</v>
      </c>
      <c r="K270" s="85">
        <v>247.18263932505005</v>
      </c>
      <c r="L270" s="83">
        <v>44.81736067494991</v>
      </c>
      <c r="M270" s="83">
        <v>292</v>
      </c>
      <c r="N270" s="84">
        <f t="shared" si="22"/>
        <v>163.46652690248195</v>
      </c>
      <c r="O270" s="71">
        <v>212.92784976736152</v>
      </c>
      <c r="P270" s="68">
        <v>42.38215023263859</v>
      </c>
      <c r="Q270" s="68">
        <f t="shared" si="24"/>
        <v>255.31000000000012</v>
      </c>
      <c r="R270" s="69">
        <f t="shared" si="23"/>
        <v>140.81319051097557</v>
      </c>
    </row>
    <row r="271" spans="1:18" ht="12.75" customHeight="1">
      <c r="A271" s="33" t="s">
        <v>32</v>
      </c>
      <c r="B271" s="34" t="s">
        <v>215</v>
      </c>
      <c r="C271" s="34" t="s">
        <v>214</v>
      </c>
      <c r="D271" s="58" t="s">
        <v>165</v>
      </c>
      <c r="E271" s="58" t="s">
        <v>2</v>
      </c>
      <c r="F271" s="59">
        <v>1255.34</v>
      </c>
      <c r="G271" s="85">
        <v>147.43746093090138</v>
      </c>
      <c r="H271" s="83">
        <v>34.82271906909862</v>
      </c>
      <c r="I271" s="59">
        <f t="shared" si="25"/>
        <v>182.26018</v>
      </c>
      <c r="J271" s="63">
        <f t="shared" si="21"/>
        <v>117.44822990656029</v>
      </c>
      <c r="K271" s="85">
        <v>174.62045856809613</v>
      </c>
      <c r="L271" s="83">
        <v>34.31954143190379</v>
      </c>
      <c r="M271" s="83">
        <v>208.94</v>
      </c>
      <c r="N271" s="84">
        <f t="shared" si="22"/>
        <v>139.10212258678618</v>
      </c>
      <c r="O271" s="71">
        <v>155.46988756441849</v>
      </c>
      <c r="P271" s="68">
        <v>33.524023882430264</v>
      </c>
      <c r="Q271" s="68">
        <f t="shared" si="24"/>
        <v>188.99391144684876</v>
      </c>
      <c r="R271" s="69">
        <f t="shared" si="23"/>
        <v>123.84683636657678</v>
      </c>
    </row>
    <row r="272" spans="1:18" ht="12.75" customHeight="1">
      <c r="A272" s="33" t="s">
        <v>16</v>
      </c>
      <c r="B272" s="34" t="s">
        <v>17</v>
      </c>
      <c r="C272" s="34" t="s">
        <v>214</v>
      </c>
      <c r="D272" s="58" t="s">
        <v>125</v>
      </c>
      <c r="E272" s="58" t="s">
        <v>2</v>
      </c>
      <c r="F272" s="59">
        <v>3716.235000000001</v>
      </c>
      <c r="G272" s="85">
        <v>433.60485923068205</v>
      </c>
      <c r="H272" s="83">
        <v>173.3053407693179</v>
      </c>
      <c r="I272" s="59">
        <f t="shared" si="25"/>
        <v>606.9101999999999</v>
      </c>
      <c r="J272" s="63">
        <f t="shared" si="21"/>
        <v>116.67853599965608</v>
      </c>
      <c r="K272" s="85">
        <v>517.7795946954737</v>
      </c>
      <c r="L272" s="83">
        <v>167.45754526513545</v>
      </c>
      <c r="M272" s="83">
        <v>685.2371399606092</v>
      </c>
      <c r="N272" s="84">
        <f t="shared" si="22"/>
        <v>139.3290776001716</v>
      </c>
      <c r="O272" s="71">
        <v>442.6370683309017</v>
      </c>
      <c r="P272" s="68">
        <v>154.8629316690983</v>
      </c>
      <c r="Q272" s="68">
        <f t="shared" si="24"/>
        <v>597.5</v>
      </c>
      <c r="R272" s="69">
        <f t="shared" si="23"/>
        <v>119.10900907259675</v>
      </c>
    </row>
    <row r="273" spans="1:18" ht="12.75" customHeight="1">
      <c r="A273" s="33" t="s">
        <v>155</v>
      </c>
      <c r="B273" s="34" t="s">
        <v>59</v>
      </c>
      <c r="C273" s="34" t="s">
        <v>214</v>
      </c>
      <c r="D273" s="58" t="s">
        <v>216</v>
      </c>
      <c r="E273" s="58" t="s">
        <v>2</v>
      </c>
      <c r="F273" s="59">
        <v>1281.8</v>
      </c>
      <c r="G273" s="81">
        <v>179.91599401138228</v>
      </c>
      <c r="H273" s="82">
        <v>42.63400598861767</v>
      </c>
      <c r="I273" s="59">
        <f t="shared" si="25"/>
        <v>222.54999999999995</v>
      </c>
      <c r="J273" s="63">
        <f t="shared" si="21"/>
        <v>140.3619862781887</v>
      </c>
      <c r="K273" s="60">
        <v>226.63365376350677</v>
      </c>
      <c r="L273" s="61">
        <v>33.85634623649331</v>
      </c>
      <c r="M273" s="83">
        <v>260.49</v>
      </c>
      <c r="N273" s="84">
        <f t="shared" si="22"/>
        <v>176.8089044808135</v>
      </c>
      <c r="O273" s="66">
        <v>178.6</v>
      </c>
      <c r="P273" s="67">
        <v>40.19999999999982</v>
      </c>
      <c r="Q273" s="68">
        <f t="shared" si="24"/>
        <v>218.7999999999998</v>
      </c>
      <c r="R273" s="69">
        <f t="shared" si="23"/>
        <v>139.33530972070525</v>
      </c>
    </row>
    <row r="274" spans="1:18" ht="12.75" customHeight="1">
      <c r="A274" s="33" t="s">
        <v>16</v>
      </c>
      <c r="B274" s="34" t="s">
        <v>17</v>
      </c>
      <c r="C274" s="34" t="s">
        <v>214</v>
      </c>
      <c r="D274" s="58" t="s">
        <v>126</v>
      </c>
      <c r="E274" s="58" t="s">
        <v>2</v>
      </c>
      <c r="F274" s="59">
        <v>3685.9460000000004</v>
      </c>
      <c r="G274" s="81">
        <v>395.86346512488836</v>
      </c>
      <c r="H274" s="82">
        <v>155.14653487511166</v>
      </c>
      <c r="I274" s="59">
        <f t="shared" si="25"/>
        <v>551.01</v>
      </c>
      <c r="J274" s="63">
        <f t="shared" si="21"/>
        <v>107.39806419434477</v>
      </c>
      <c r="K274" s="60">
        <v>486.4335441433778</v>
      </c>
      <c r="L274" s="61">
        <v>164.58645585662222</v>
      </c>
      <c r="M274" s="83">
        <v>651.02</v>
      </c>
      <c r="N274" s="84">
        <f t="shared" si="22"/>
        <v>131.96979666641283</v>
      </c>
      <c r="O274" s="66">
        <v>402.95367730917116</v>
      </c>
      <c r="P274" s="67">
        <v>157.2463226908289</v>
      </c>
      <c r="Q274" s="68">
        <f t="shared" si="24"/>
        <v>560.2</v>
      </c>
      <c r="R274" s="69">
        <f t="shared" si="23"/>
        <v>109.32164424252855</v>
      </c>
    </row>
    <row r="275" spans="1:18" ht="12.75" customHeight="1">
      <c r="A275" s="33" t="s">
        <v>16</v>
      </c>
      <c r="B275" s="34" t="s">
        <v>17</v>
      </c>
      <c r="C275" s="34" t="s">
        <v>214</v>
      </c>
      <c r="D275" s="58" t="s">
        <v>217</v>
      </c>
      <c r="E275" s="58" t="s">
        <v>2</v>
      </c>
      <c r="F275" s="59">
        <v>3904.8</v>
      </c>
      <c r="G275" s="85">
        <v>508.53271195245475</v>
      </c>
      <c r="H275" s="83">
        <v>157.32728804754518</v>
      </c>
      <c r="I275" s="59">
        <f t="shared" si="25"/>
        <v>665.8599999999999</v>
      </c>
      <c r="J275" s="63">
        <f t="shared" si="21"/>
        <v>130.23271664424678</v>
      </c>
      <c r="K275" s="85">
        <v>613.1250519686355</v>
      </c>
      <c r="L275" s="83">
        <v>152.84494803136513</v>
      </c>
      <c r="M275" s="83">
        <v>765.9700000000006</v>
      </c>
      <c r="N275" s="84">
        <f t="shared" si="22"/>
        <v>157.01829849637252</v>
      </c>
      <c r="O275" s="71">
        <v>484.2991519504777</v>
      </c>
      <c r="P275" s="68">
        <v>159.10084804952194</v>
      </c>
      <c r="Q275" s="68">
        <f t="shared" si="24"/>
        <v>643.3999999999996</v>
      </c>
      <c r="R275" s="69">
        <f t="shared" si="23"/>
        <v>124.02662158125325</v>
      </c>
    </row>
    <row r="276" spans="1:18" ht="12.75" customHeight="1">
      <c r="A276" s="33" t="s">
        <v>16</v>
      </c>
      <c r="B276" s="34" t="s">
        <v>17</v>
      </c>
      <c r="C276" s="34" t="s">
        <v>214</v>
      </c>
      <c r="D276" s="58" t="s">
        <v>95</v>
      </c>
      <c r="E276" s="58" t="s">
        <v>2</v>
      </c>
      <c r="F276" s="59">
        <v>1187.59</v>
      </c>
      <c r="G276" s="85">
        <v>171.730219006223</v>
      </c>
      <c r="H276" s="83">
        <v>37.75995749377678</v>
      </c>
      <c r="I276" s="59">
        <f t="shared" si="25"/>
        <v>209.4901764999998</v>
      </c>
      <c r="J276" s="63">
        <f t="shared" si="21"/>
        <v>144.60396181024007</v>
      </c>
      <c r="K276" s="85">
        <v>200.39094429619124</v>
      </c>
      <c r="L276" s="83">
        <v>36.44905570380893</v>
      </c>
      <c r="M276" s="83">
        <v>236.84</v>
      </c>
      <c r="N276" s="84">
        <f t="shared" si="22"/>
        <v>168.73748035617618</v>
      </c>
      <c r="O276" s="71">
        <v>192.25172859025892</v>
      </c>
      <c r="P276" s="68">
        <v>39.81827140974102</v>
      </c>
      <c r="Q276" s="68">
        <f t="shared" si="24"/>
        <v>232.06999999999994</v>
      </c>
      <c r="R276" s="69">
        <f t="shared" si="23"/>
        <v>161.88392339970775</v>
      </c>
    </row>
    <row r="277" spans="1:18" ht="12.75" customHeight="1">
      <c r="A277" s="33" t="s">
        <v>32</v>
      </c>
      <c r="B277" s="34" t="s">
        <v>33</v>
      </c>
      <c r="C277" s="34" t="s">
        <v>214</v>
      </c>
      <c r="D277" s="58" t="s">
        <v>182</v>
      </c>
      <c r="E277" s="58" t="s">
        <v>2</v>
      </c>
      <c r="F277" s="59">
        <v>2789.2</v>
      </c>
      <c r="G277" s="81">
        <v>274.6497604247468</v>
      </c>
      <c r="H277" s="82">
        <v>124.35023957525325</v>
      </c>
      <c r="I277" s="59">
        <f t="shared" si="25"/>
        <v>399</v>
      </c>
      <c r="J277" s="63">
        <f t="shared" si="21"/>
        <v>98.46900918713136</v>
      </c>
      <c r="K277" s="60">
        <v>325.4454163011573</v>
      </c>
      <c r="L277" s="61">
        <v>132.64458369884284</v>
      </c>
      <c r="M277" s="83">
        <v>458.09</v>
      </c>
      <c r="N277" s="84">
        <f t="shared" si="22"/>
        <v>116.6805594081304</v>
      </c>
      <c r="O277" s="66">
        <v>295.4359178774954</v>
      </c>
      <c r="P277" s="67">
        <v>114.56400018091924</v>
      </c>
      <c r="Q277" s="68">
        <f t="shared" si="24"/>
        <v>409.99991805841466</v>
      </c>
      <c r="R277" s="69">
        <f t="shared" si="23"/>
        <v>105.9213817142892</v>
      </c>
    </row>
    <row r="278" spans="1:18" ht="27" customHeight="1">
      <c r="A278" s="33" t="s">
        <v>218</v>
      </c>
      <c r="B278" s="34" t="s">
        <v>219</v>
      </c>
      <c r="C278" s="34" t="s">
        <v>214</v>
      </c>
      <c r="D278" s="58" t="s">
        <v>220</v>
      </c>
      <c r="E278" s="58" t="s">
        <v>2</v>
      </c>
      <c r="F278" s="59">
        <v>1780.17</v>
      </c>
      <c r="G278" s="85">
        <v>99.18752667609738</v>
      </c>
      <c r="H278" s="83">
        <v>92.08247332390265</v>
      </c>
      <c r="I278" s="59">
        <f t="shared" si="25"/>
        <v>191.27000000000004</v>
      </c>
      <c r="J278" s="63">
        <f t="shared" si="21"/>
        <v>55.718008210506504</v>
      </c>
      <c r="K278" s="85">
        <v>118.60877468363992</v>
      </c>
      <c r="L278" s="83">
        <v>116.4412253163601</v>
      </c>
      <c r="M278" s="83">
        <v>235.05</v>
      </c>
      <c r="N278" s="84">
        <f t="shared" si="22"/>
        <v>66.62777975341676</v>
      </c>
      <c r="O278" s="71">
        <v>134.442</v>
      </c>
      <c r="P278" s="68">
        <v>55.948</v>
      </c>
      <c r="Q278" s="68">
        <f t="shared" si="24"/>
        <v>190.39000000000001</v>
      </c>
      <c r="R278" s="69">
        <f t="shared" si="23"/>
        <v>75.52200070779757</v>
      </c>
    </row>
    <row r="279" spans="1:18" ht="12.75" customHeight="1">
      <c r="A279" s="33" t="s">
        <v>16</v>
      </c>
      <c r="B279" s="34" t="s">
        <v>17</v>
      </c>
      <c r="C279" s="34" t="s">
        <v>214</v>
      </c>
      <c r="D279" s="58" t="s">
        <v>221</v>
      </c>
      <c r="E279" s="58" t="s">
        <v>2</v>
      </c>
      <c r="F279" s="59">
        <v>944.8199000000001</v>
      </c>
      <c r="G279" s="85">
        <v>164.8651881324022</v>
      </c>
      <c r="H279" s="83">
        <v>31.154811867597832</v>
      </c>
      <c r="I279" s="59">
        <f t="shared" si="25"/>
        <v>196.02000000000004</v>
      </c>
      <c r="J279" s="63">
        <f t="shared" si="21"/>
        <v>174.49377191611035</v>
      </c>
      <c r="K279" s="85">
        <v>193.10508166264464</v>
      </c>
      <c r="L279" s="83">
        <v>30.20491833735544</v>
      </c>
      <c r="M279" s="83">
        <v>223.31</v>
      </c>
      <c r="N279" s="84">
        <f t="shared" si="22"/>
        <v>204.38295347361398</v>
      </c>
      <c r="O279" s="66">
        <v>151.5199767466345</v>
      </c>
      <c r="P279" s="67">
        <v>27.750023253365477</v>
      </c>
      <c r="Q279" s="68">
        <f t="shared" si="24"/>
        <v>179.26999999999998</v>
      </c>
      <c r="R279" s="69">
        <f t="shared" si="23"/>
        <v>160.36916320944817</v>
      </c>
    </row>
    <row r="280" spans="1:18" ht="12.75" customHeight="1">
      <c r="A280" s="33" t="s">
        <v>184</v>
      </c>
      <c r="B280" s="34" t="s">
        <v>33</v>
      </c>
      <c r="C280" s="34" t="s">
        <v>214</v>
      </c>
      <c r="D280" s="58" t="s">
        <v>158</v>
      </c>
      <c r="E280" s="58" t="s">
        <v>2</v>
      </c>
      <c r="F280" s="59">
        <v>1141</v>
      </c>
      <c r="G280" s="81">
        <v>44.4</v>
      </c>
      <c r="H280" s="82">
        <v>11.4</v>
      </c>
      <c r="I280" s="59">
        <f t="shared" si="25"/>
        <v>55.8</v>
      </c>
      <c r="J280" s="63">
        <f t="shared" si="21"/>
        <v>38.913234005258545</v>
      </c>
      <c r="K280" s="60">
        <v>45.02</v>
      </c>
      <c r="L280" s="61">
        <v>12.48</v>
      </c>
      <c r="M280" s="83">
        <v>57.5</v>
      </c>
      <c r="N280" s="84">
        <f t="shared" si="22"/>
        <v>39.45661700262928</v>
      </c>
      <c r="O280" s="66">
        <v>2.4</v>
      </c>
      <c r="P280" s="67">
        <v>40.5</v>
      </c>
      <c r="Q280" s="68">
        <f t="shared" si="24"/>
        <v>42.9</v>
      </c>
      <c r="R280" s="69">
        <f t="shared" si="23"/>
        <v>2.1034180543382996</v>
      </c>
    </row>
    <row r="281" spans="1:18" ht="12.75" customHeight="1">
      <c r="A281" s="33" t="s">
        <v>32</v>
      </c>
      <c r="B281" s="34" t="s">
        <v>215</v>
      </c>
      <c r="C281" s="34" t="s">
        <v>214</v>
      </c>
      <c r="D281" s="58" t="s">
        <v>222</v>
      </c>
      <c r="E281" s="58" t="s">
        <v>2</v>
      </c>
      <c r="F281" s="59">
        <v>496.421</v>
      </c>
      <c r="G281" s="81">
        <v>84.50751259784593</v>
      </c>
      <c r="H281" s="82">
        <v>16.404487402154047</v>
      </c>
      <c r="I281" s="59">
        <f t="shared" si="25"/>
        <v>100.91199999999998</v>
      </c>
      <c r="J281" s="63">
        <f t="shared" si="21"/>
        <v>170.23355699667405</v>
      </c>
      <c r="K281" s="60">
        <v>101.28143661504018</v>
      </c>
      <c r="L281" s="61">
        <v>14.798563384959834</v>
      </c>
      <c r="M281" s="83">
        <v>116.08</v>
      </c>
      <c r="N281" s="84">
        <f t="shared" si="22"/>
        <v>204.02327180969417</v>
      </c>
      <c r="O281" s="66">
        <v>88.24676522381296</v>
      </c>
      <c r="P281" s="67">
        <v>18.353234776187048</v>
      </c>
      <c r="Q281" s="68">
        <f t="shared" si="24"/>
        <v>106.60000000000001</v>
      </c>
      <c r="R281" s="69">
        <f t="shared" si="23"/>
        <v>177.76597932765327</v>
      </c>
    </row>
    <row r="282" spans="1:18" ht="12.75" customHeight="1">
      <c r="A282" s="33" t="s">
        <v>223</v>
      </c>
      <c r="B282" s="34" t="s">
        <v>224</v>
      </c>
      <c r="C282" s="34" t="s">
        <v>214</v>
      </c>
      <c r="D282" s="58" t="s">
        <v>183</v>
      </c>
      <c r="E282" s="58" t="s">
        <v>2</v>
      </c>
      <c r="F282" s="59">
        <v>1094.1</v>
      </c>
      <c r="G282" s="81">
        <v>146.0577</v>
      </c>
      <c r="H282" s="82">
        <v>35.88207749999989</v>
      </c>
      <c r="I282" s="59">
        <f t="shared" si="25"/>
        <v>181.9397774999999</v>
      </c>
      <c r="J282" s="63">
        <f t="shared" si="21"/>
        <v>133.49574993145052</v>
      </c>
      <c r="K282" s="60">
        <v>168.8</v>
      </c>
      <c r="L282" s="61">
        <v>29.11</v>
      </c>
      <c r="M282" s="83">
        <v>197.91</v>
      </c>
      <c r="N282" s="84">
        <f t="shared" si="22"/>
        <v>154.2820583127685</v>
      </c>
      <c r="O282" s="66">
        <v>130.1</v>
      </c>
      <c r="P282" s="67">
        <v>51.68</v>
      </c>
      <c r="Q282" s="68">
        <f t="shared" si="24"/>
        <v>181.78</v>
      </c>
      <c r="R282" s="69">
        <f t="shared" si="23"/>
        <v>118.91052006215153</v>
      </c>
    </row>
    <row r="283" spans="1:18" ht="12.75" customHeight="1">
      <c r="A283" s="33" t="s">
        <v>225</v>
      </c>
      <c r="B283" s="34" t="s">
        <v>215</v>
      </c>
      <c r="C283" s="34" t="s">
        <v>214</v>
      </c>
      <c r="D283" s="58" t="s">
        <v>226</v>
      </c>
      <c r="E283" s="58" t="s">
        <v>2</v>
      </c>
      <c r="F283" s="59">
        <v>528.1</v>
      </c>
      <c r="G283" s="81">
        <v>79.0166424252115</v>
      </c>
      <c r="H283" s="82">
        <v>16.299357574788413</v>
      </c>
      <c r="I283" s="59">
        <f t="shared" si="25"/>
        <v>95.31599999999992</v>
      </c>
      <c r="J283" s="63">
        <f t="shared" si="21"/>
        <v>149.62439391253835</v>
      </c>
      <c r="K283" s="60">
        <v>85.73636109081014</v>
      </c>
      <c r="L283" s="61">
        <v>17.984638909189876</v>
      </c>
      <c r="M283" s="83">
        <v>103.721</v>
      </c>
      <c r="N283" s="84">
        <f t="shared" si="22"/>
        <v>162.34872389852325</v>
      </c>
      <c r="O283" s="66">
        <v>75.3</v>
      </c>
      <c r="P283" s="67">
        <v>17.300000000000068</v>
      </c>
      <c r="Q283" s="68">
        <f t="shared" si="24"/>
        <v>92.60000000000007</v>
      </c>
      <c r="R283" s="69">
        <f t="shared" si="23"/>
        <v>142.58663131982576</v>
      </c>
    </row>
    <row r="284" spans="1:18" ht="12.75" customHeight="1">
      <c r="A284" s="33" t="s">
        <v>16</v>
      </c>
      <c r="B284" s="34" t="s">
        <v>17</v>
      </c>
      <c r="C284" s="34" t="s">
        <v>214</v>
      </c>
      <c r="D284" s="58" t="s">
        <v>185</v>
      </c>
      <c r="E284" s="58" t="s">
        <v>2</v>
      </c>
      <c r="F284" s="59">
        <v>1357.295</v>
      </c>
      <c r="G284" s="81">
        <v>173.63358708228478</v>
      </c>
      <c r="H284" s="82">
        <v>83.45641291771514</v>
      </c>
      <c r="I284" s="59">
        <f t="shared" si="25"/>
        <v>257.0899999999999</v>
      </c>
      <c r="J284" s="63">
        <f t="shared" si="21"/>
        <v>127.9261966501643</v>
      </c>
      <c r="K284" s="60">
        <v>199.1703739481434</v>
      </c>
      <c r="L284" s="61">
        <v>82.47962605185644</v>
      </c>
      <c r="M284" s="83">
        <v>281.65</v>
      </c>
      <c r="N284" s="84">
        <f t="shared" si="22"/>
        <v>146.74066724488293</v>
      </c>
      <c r="O284" s="66">
        <v>167.6802279140983</v>
      </c>
      <c r="P284" s="67">
        <v>73.8197720859017</v>
      </c>
      <c r="Q284" s="68">
        <f t="shared" si="24"/>
        <v>241.5</v>
      </c>
      <c r="R284" s="69">
        <f t="shared" si="23"/>
        <v>123.54000266272129</v>
      </c>
    </row>
    <row r="285" spans="1:18" ht="12.75" customHeight="1">
      <c r="A285" s="33" t="s">
        <v>16</v>
      </c>
      <c r="B285" s="34" t="s">
        <v>17</v>
      </c>
      <c r="C285" s="34" t="s">
        <v>214</v>
      </c>
      <c r="D285" s="58" t="s">
        <v>112</v>
      </c>
      <c r="E285" s="58" t="s">
        <v>2</v>
      </c>
      <c r="F285" s="59">
        <v>1639.77</v>
      </c>
      <c r="G285" s="81">
        <v>200.92422637714768</v>
      </c>
      <c r="H285" s="82">
        <v>78.05577362285234</v>
      </c>
      <c r="I285" s="59">
        <f t="shared" si="25"/>
        <v>278.98</v>
      </c>
      <c r="J285" s="63">
        <f t="shared" si="21"/>
        <v>122.5319565409464</v>
      </c>
      <c r="K285" s="60">
        <v>243.92559412239265</v>
      </c>
      <c r="L285" s="61">
        <v>77.77440587760711</v>
      </c>
      <c r="M285" s="83">
        <v>321.7</v>
      </c>
      <c r="N285" s="84">
        <f t="shared" si="22"/>
        <v>148.75598048652716</v>
      </c>
      <c r="O285" s="66">
        <v>188.1623273354541</v>
      </c>
      <c r="P285" s="67">
        <v>78.03767266454587</v>
      </c>
      <c r="Q285" s="68">
        <f t="shared" si="24"/>
        <v>266.2</v>
      </c>
      <c r="R285" s="69">
        <f t="shared" si="23"/>
        <v>114.74921930237419</v>
      </c>
    </row>
    <row r="286" spans="1:18" ht="12.75" customHeight="1">
      <c r="A286" s="33" t="s">
        <v>16</v>
      </c>
      <c r="B286" s="34" t="s">
        <v>17</v>
      </c>
      <c r="C286" s="34" t="s">
        <v>214</v>
      </c>
      <c r="D286" s="58" t="s">
        <v>115</v>
      </c>
      <c r="E286" s="58" t="s">
        <v>2</v>
      </c>
      <c r="F286" s="59">
        <v>1302.6773000000003</v>
      </c>
      <c r="G286" s="81">
        <v>185.50924885350156</v>
      </c>
      <c r="H286" s="82">
        <v>76.05075114649864</v>
      </c>
      <c r="I286" s="59">
        <f t="shared" si="25"/>
        <v>261.5600000000002</v>
      </c>
      <c r="J286" s="63">
        <f t="shared" si="21"/>
        <v>142.40614222225375</v>
      </c>
      <c r="K286" s="60">
        <v>218.65084079548575</v>
      </c>
      <c r="L286" s="61">
        <v>75.45915920451392</v>
      </c>
      <c r="M286" s="83">
        <v>294.11</v>
      </c>
      <c r="N286" s="84">
        <f t="shared" si="22"/>
        <v>167.84727944172027</v>
      </c>
      <c r="O286" s="66">
        <v>171.40065430808409</v>
      </c>
      <c r="P286" s="67">
        <v>68.99934569191602</v>
      </c>
      <c r="Q286" s="68">
        <f t="shared" si="24"/>
        <v>240.4000000000001</v>
      </c>
      <c r="R286" s="69">
        <f t="shared" si="23"/>
        <v>131.57568210337593</v>
      </c>
    </row>
    <row r="287" spans="1:18" ht="12.75" customHeight="1">
      <c r="A287" s="33" t="s">
        <v>16</v>
      </c>
      <c r="B287" s="34" t="s">
        <v>17</v>
      </c>
      <c r="C287" s="34" t="s">
        <v>214</v>
      </c>
      <c r="D287" s="58" t="s">
        <v>117</v>
      </c>
      <c r="E287" s="58" t="s">
        <v>2</v>
      </c>
      <c r="F287" s="59">
        <v>1538.2</v>
      </c>
      <c r="G287" s="81">
        <v>211.64006288325498</v>
      </c>
      <c r="H287" s="82">
        <v>74.79993711674504</v>
      </c>
      <c r="I287" s="59">
        <f t="shared" si="25"/>
        <v>286.44000000000005</v>
      </c>
      <c r="J287" s="63">
        <f t="shared" si="21"/>
        <v>137.5894310773989</v>
      </c>
      <c r="K287" s="60">
        <v>254.4634617959834</v>
      </c>
      <c r="L287" s="61">
        <v>72.43653820401668</v>
      </c>
      <c r="M287" s="83">
        <v>326.9</v>
      </c>
      <c r="N287" s="84">
        <f t="shared" si="22"/>
        <v>165.42937316082654</v>
      </c>
      <c r="O287" s="66">
        <v>200.77479406667732</v>
      </c>
      <c r="P287" s="67">
        <v>68.52520593332262</v>
      </c>
      <c r="Q287" s="68">
        <f t="shared" si="24"/>
        <v>269.29999999999995</v>
      </c>
      <c r="R287" s="69">
        <f t="shared" si="23"/>
        <v>130.5258055302804</v>
      </c>
    </row>
    <row r="288" spans="1:18" ht="12.75" customHeight="1">
      <c r="A288" s="33" t="s">
        <v>16</v>
      </c>
      <c r="B288" s="34" t="s">
        <v>17</v>
      </c>
      <c r="C288" s="34" t="s">
        <v>227</v>
      </c>
      <c r="D288" s="58" t="s">
        <v>23</v>
      </c>
      <c r="E288" s="58" t="s">
        <v>97</v>
      </c>
      <c r="F288" s="59">
        <v>1910.915</v>
      </c>
      <c r="G288" s="81">
        <v>218.88502940451477</v>
      </c>
      <c r="H288" s="82">
        <v>91.83497059548502</v>
      </c>
      <c r="I288" s="59">
        <f t="shared" si="25"/>
        <v>310.7199999999998</v>
      </c>
      <c r="J288" s="63">
        <f t="shared" si="21"/>
        <v>114.54461836581677</v>
      </c>
      <c r="K288" s="60">
        <v>262.78251680785206</v>
      </c>
      <c r="L288" s="61">
        <v>96.56748319214807</v>
      </c>
      <c r="M288" s="83">
        <v>359.35</v>
      </c>
      <c r="N288" s="84">
        <f t="shared" si="22"/>
        <v>137.51659116593467</v>
      </c>
      <c r="O288" s="66">
        <v>223.28796632894773</v>
      </c>
      <c r="P288" s="67">
        <v>95.92203367105226</v>
      </c>
      <c r="Q288" s="68">
        <f t="shared" si="24"/>
        <v>319.21</v>
      </c>
      <c r="R288" s="69">
        <f t="shared" si="23"/>
        <v>116.84871714804046</v>
      </c>
    </row>
    <row r="289" spans="1:18" ht="12.75" customHeight="1">
      <c r="A289" s="33" t="s">
        <v>16</v>
      </c>
      <c r="B289" s="34" t="s">
        <v>17</v>
      </c>
      <c r="C289" s="34" t="s">
        <v>227</v>
      </c>
      <c r="D289" s="58" t="s">
        <v>23</v>
      </c>
      <c r="E289" s="58" t="s">
        <v>98</v>
      </c>
      <c r="F289" s="59">
        <v>1888.304</v>
      </c>
      <c r="G289" s="81">
        <v>210.41561113530904</v>
      </c>
      <c r="H289" s="82">
        <v>82.25438886469097</v>
      </c>
      <c r="I289" s="59">
        <f t="shared" si="25"/>
        <v>292.67</v>
      </c>
      <c r="J289" s="63">
        <f t="shared" si="21"/>
        <v>111.43100429555253</v>
      </c>
      <c r="K289" s="60">
        <v>246.21775989695664</v>
      </c>
      <c r="L289" s="61">
        <v>86.23324010304336</v>
      </c>
      <c r="M289" s="83">
        <v>332.451</v>
      </c>
      <c r="N289" s="84">
        <f t="shared" si="22"/>
        <v>130.3909539443631</v>
      </c>
      <c r="O289" s="66">
        <v>213.0963487942604</v>
      </c>
      <c r="P289" s="67">
        <v>84.39265120573958</v>
      </c>
      <c r="Q289" s="68">
        <f t="shared" si="24"/>
        <v>297.489</v>
      </c>
      <c r="R289" s="69">
        <f t="shared" si="23"/>
        <v>112.85065794186762</v>
      </c>
    </row>
    <row r="290" spans="1:18" ht="12.75" customHeight="1">
      <c r="A290" s="33" t="s">
        <v>16</v>
      </c>
      <c r="B290" s="34" t="s">
        <v>17</v>
      </c>
      <c r="C290" s="34" t="s">
        <v>227</v>
      </c>
      <c r="D290" s="58" t="s">
        <v>47</v>
      </c>
      <c r="E290" s="58" t="s">
        <v>228</v>
      </c>
      <c r="F290" s="59">
        <v>2735.2418999999995</v>
      </c>
      <c r="G290" s="85">
        <v>354.51800768727645</v>
      </c>
      <c r="H290" s="83">
        <v>159.25199231272353</v>
      </c>
      <c r="I290" s="59">
        <f t="shared" si="25"/>
        <v>513.77</v>
      </c>
      <c r="J290" s="63">
        <f t="shared" si="21"/>
        <v>129.6112083129746</v>
      </c>
      <c r="K290" s="60">
        <v>402.7223064857853</v>
      </c>
      <c r="L290" s="61">
        <v>157.41769351421465</v>
      </c>
      <c r="M290" s="83">
        <v>560.14</v>
      </c>
      <c r="N290" s="84">
        <f t="shared" si="22"/>
        <v>147.23462172972174</v>
      </c>
      <c r="O290" s="66">
        <v>340.5298166407635</v>
      </c>
      <c r="P290" s="67">
        <v>152.93009385413336</v>
      </c>
      <c r="Q290" s="68">
        <f t="shared" si="24"/>
        <v>493.45991049489686</v>
      </c>
      <c r="R290" s="69">
        <f t="shared" si="23"/>
        <v>124.49714836584054</v>
      </c>
    </row>
    <row r="291" spans="1:18" ht="12.75" customHeight="1">
      <c r="A291" s="33" t="s">
        <v>16</v>
      </c>
      <c r="B291" s="34" t="s">
        <v>17</v>
      </c>
      <c r="C291" s="34" t="s">
        <v>227</v>
      </c>
      <c r="D291" s="58" t="s">
        <v>47</v>
      </c>
      <c r="E291" s="58" t="s">
        <v>229</v>
      </c>
      <c r="F291" s="59">
        <v>3336.695720000001</v>
      </c>
      <c r="G291" s="81">
        <v>390.3972642014011</v>
      </c>
      <c r="H291" s="82">
        <v>181.91273579859887</v>
      </c>
      <c r="I291" s="59">
        <f t="shared" si="25"/>
        <v>572.31</v>
      </c>
      <c r="J291" s="63">
        <f t="shared" si="21"/>
        <v>117.00115832000436</v>
      </c>
      <c r="K291" s="85">
        <v>451.07122476077853</v>
      </c>
      <c r="L291" s="83">
        <v>170.13877523922184</v>
      </c>
      <c r="M291" s="83">
        <v>621.21</v>
      </c>
      <c r="N291" s="84">
        <f t="shared" si="22"/>
        <v>135.18500415158573</v>
      </c>
      <c r="O291" s="71">
        <v>393.2055990789522</v>
      </c>
      <c r="P291" s="68">
        <v>151.0444009210478</v>
      </c>
      <c r="Q291" s="68">
        <f t="shared" si="24"/>
        <v>544.25</v>
      </c>
      <c r="R291" s="69">
        <f t="shared" si="23"/>
        <v>117.84280979595948</v>
      </c>
    </row>
    <row r="292" spans="1:18" ht="12.75" customHeight="1">
      <c r="A292" s="33" t="s">
        <v>16</v>
      </c>
      <c r="B292" s="34" t="s">
        <v>17</v>
      </c>
      <c r="C292" s="34" t="s">
        <v>227</v>
      </c>
      <c r="D292" s="58" t="s">
        <v>48</v>
      </c>
      <c r="E292" s="58" t="s">
        <v>2</v>
      </c>
      <c r="F292" s="59">
        <v>1400.07</v>
      </c>
      <c r="G292" s="85">
        <v>141.4059580997238</v>
      </c>
      <c r="H292" s="83">
        <v>55.06391940027613</v>
      </c>
      <c r="I292" s="59">
        <f t="shared" si="25"/>
        <v>196.4698774999999</v>
      </c>
      <c r="J292" s="63">
        <f t="shared" si="21"/>
        <v>100.99920582522573</v>
      </c>
      <c r="K292" s="85">
        <v>179.5708443596506</v>
      </c>
      <c r="L292" s="83">
        <v>53.13915564034954</v>
      </c>
      <c r="M292" s="83">
        <v>232.71</v>
      </c>
      <c r="N292" s="84">
        <f t="shared" si="22"/>
        <v>128.25847590452662</v>
      </c>
      <c r="O292" s="71">
        <v>161.15437470156573</v>
      </c>
      <c r="P292" s="68">
        <v>54.06851371848697</v>
      </c>
      <c r="Q292" s="68">
        <f t="shared" si="24"/>
        <v>215.2228884200527</v>
      </c>
      <c r="R292" s="69">
        <f t="shared" si="23"/>
        <v>115.1045124183546</v>
      </c>
    </row>
    <row r="293" spans="1:18" ht="12.75" customHeight="1">
      <c r="A293" s="33" t="s">
        <v>16</v>
      </c>
      <c r="B293" s="34" t="s">
        <v>17</v>
      </c>
      <c r="C293" s="34" t="s">
        <v>227</v>
      </c>
      <c r="D293" s="58" t="s">
        <v>49</v>
      </c>
      <c r="E293" s="58" t="s">
        <v>2</v>
      </c>
      <c r="F293" s="59">
        <v>4148.11</v>
      </c>
      <c r="G293" s="85">
        <v>440.27157006000203</v>
      </c>
      <c r="H293" s="83">
        <v>216.33841118999806</v>
      </c>
      <c r="I293" s="59">
        <f t="shared" si="25"/>
        <v>656.6099812500001</v>
      </c>
      <c r="J293" s="63">
        <f t="shared" si="21"/>
        <v>106.13787244311315</v>
      </c>
      <c r="K293" s="85">
        <v>533.0265557495027</v>
      </c>
      <c r="L293" s="83">
        <v>200.45344425049703</v>
      </c>
      <c r="M293" s="83">
        <v>733.48</v>
      </c>
      <c r="N293" s="84">
        <f t="shared" si="22"/>
        <v>128.49865498974296</v>
      </c>
      <c r="O293" s="71">
        <v>466.86285118410984</v>
      </c>
      <c r="P293" s="68">
        <v>188.82056856734647</v>
      </c>
      <c r="Q293" s="68">
        <f t="shared" si="24"/>
        <v>655.6834197514563</v>
      </c>
      <c r="R293" s="69">
        <f t="shared" si="23"/>
        <v>112.54832952455695</v>
      </c>
    </row>
    <row r="294" spans="1:18" ht="12.75" customHeight="1">
      <c r="A294" s="33" t="s">
        <v>16</v>
      </c>
      <c r="B294" s="34" t="s">
        <v>17</v>
      </c>
      <c r="C294" s="34" t="s">
        <v>227</v>
      </c>
      <c r="D294" s="58" t="s">
        <v>52</v>
      </c>
      <c r="E294" s="58" t="s">
        <v>2</v>
      </c>
      <c r="F294" s="59">
        <v>2775.4255000000003</v>
      </c>
      <c r="G294" s="81">
        <v>309.6754824981017</v>
      </c>
      <c r="H294" s="82">
        <v>137.78451750189848</v>
      </c>
      <c r="I294" s="59">
        <f t="shared" si="25"/>
        <v>447.46000000000015</v>
      </c>
      <c r="J294" s="63">
        <f t="shared" si="21"/>
        <v>111.57765989326741</v>
      </c>
      <c r="K294" s="60">
        <v>377.3559050475327</v>
      </c>
      <c r="L294" s="61">
        <v>137.21409495246732</v>
      </c>
      <c r="M294" s="83">
        <v>514.57</v>
      </c>
      <c r="N294" s="84">
        <f t="shared" si="22"/>
        <v>135.9632622268307</v>
      </c>
      <c r="O294" s="66">
        <v>327.64765425209976</v>
      </c>
      <c r="P294" s="67">
        <v>140.4223457479</v>
      </c>
      <c r="Q294" s="68">
        <f t="shared" si="24"/>
        <v>468.06999999999977</v>
      </c>
      <c r="R294" s="69">
        <f t="shared" si="23"/>
        <v>118.05312527830407</v>
      </c>
    </row>
    <row r="295" spans="1:18" ht="12.75" customHeight="1">
      <c r="A295" s="33" t="s">
        <v>16</v>
      </c>
      <c r="B295" s="34" t="s">
        <v>17</v>
      </c>
      <c r="C295" s="34" t="s">
        <v>227</v>
      </c>
      <c r="D295" s="58" t="s">
        <v>54</v>
      </c>
      <c r="E295" s="58" t="s">
        <v>2</v>
      </c>
      <c r="F295" s="59">
        <v>2691.82</v>
      </c>
      <c r="G295" s="81">
        <v>323.01550048093515</v>
      </c>
      <c r="H295" s="82">
        <v>137.51449951906503</v>
      </c>
      <c r="I295" s="59">
        <f t="shared" si="25"/>
        <v>460.5300000000002</v>
      </c>
      <c r="J295" s="63">
        <f t="shared" si="21"/>
        <v>119.99892284065618</v>
      </c>
      <c r="K295" s="60">
        <v>415.94416993289144</v>
      </c>
      <c r="L295" s="61">
        <v>138.18583006710867</v>
      </c>
      <c r="M295" s="83">
        <v>554.13</v>
      </c>
      <c r="N295" s="84">
        <f t="shared" si="22"/>
        <v>154.5215393053367</v>
      </c>
      <c r="O295" s="66">
        <v>377.5583163975881</v>
      </c>
      <c r="P295" s="67">
        <v>150.05168360241217</v>
      </c>
      <c r="Q295" s="68">
        <f t="shared" si="24"/>
        <v>527.6100000000002</v>
      </c>
      <c r="R295" s="69">
        <f t="shared" si="23"/>
        <v>140.26135343284028</v>
      </c>
    </row>
    <row r="296" spans="1:18" ht="12.75" customHeight="1">
      <c r="A296" s="33" t="s">
        <v>16</v>
      </c>
      <c r="B296" s="34" t="s">
        <v>17</v>
      </c>
      <c r="C296" s="34" t="s">
        <v>227</v>
      </c>
      <c r="D296" s="58" t="s">
        <v>64</v>
      </c>
      <c r="E296" s="58" t="s">
        <v>2</v>
      </c>
      <c r="F296" s="59">
        <v>2632.46</v>
      </c>
      <c r="G296" s="81">
        <v>366.59947190971627</v>
      </c>
      <c r="H296" s="82">
        <v>137.75052809028364</v>
      </c>
      <c r="I296" s="59">
        <f t="shared" si="25"/>
        <v>504.3499999999999</v>
      </c>
      <c r="J296" s="63">
        <f t="shared" si="21"/>
        <v>139.26117468440785</v>
      </c>
      <c r="K296" s="60">
        <v>400.2620045342823</v>
      </c>
      <c r="L296" s="61">
        <v>143.5979954657178</v>
      </c>
      <c r="M296" s="83">
        <v>543.86</v>
      </c>
      <c r="N296" s="84">
        <f t="shared" si="22"/>
        <v>152.04865583305437</v>
      </c>
      <c r="O296" s="66">
        <v>369.7723906345735</v>
      </c>
      <c r="P296" s="67">
        <v>135.44760936542622</v>
      </c>
      <c r="Q296" s="68">
        <f t="shared" si="24"/>
        <v>505.21999999999974</v>
      </c>
      <c r="R296" s="69">
        <f t="shared" si="23"/>
        <v>140.4664802635457</v>
      </c>
    </row>
    <row r="297" spans="1:18" ht="12.75" customHeight="1">
      <c r="A297" s="33" t="s">
        <v>16</v>
      </c>
      <c r="B297" s="34" t="s">
        <v>17</v>
      </c>
      <c r="C297" s="34" t="s">
        <v>227</v>
      </c>
      <c r="D297" s="58" t="s">
        <v>168</v>
      </c>
      <c r="E297" s="58" t="s">
        <v>149</v>
      </c>
      <c r="F297" s="59">
        <v>2561.49</v>
      </c>
      <c r="G297" s="85">
        <v>288.14242992018734</v>
      </c>
      <c r="H297" s="83">
        <v>145.38757007981263</v>
      </c>
      <c r="I297" s="59">
        <f t="shared" si="25"/>
        <v>433.53</v>
      </c>
      <c r="J297" s="63">
        <f t="shared" si="21"/>
        <v>112.49016389686759</v>
      </c>
      <c r="K297" s="85">
        <v>339.68367113936876</v>
      </c>
      <c r="L297" s="83">
        <v>146.46998886063133</v>
      </c>
      <c r="M297" s="83">
        <v>486.15366000000006</v>
      </c>
      <c r="N297" s="84">
        <f t="shared" si="22"/>
        <v>132.6117498562824</v>
      </c>
      <c r="O297" s="66">
        <v>295.8906008203074</v>
      </c>
      <c r="P297" s="67">
        <v>141.6093991796926</v>
      </c>
      <c r="Q297" s="68">
        <f t="shared" si="24"/>
        <v>437.5</v>
      </c>
      <c r="R297" s="69">
        <f t="shared" si="23"/>
        <v>115.5150325866224</v>
      </c>
    </row>
    <row r="298" spans="1:18" ht="12.75" customHeight="1">
      <c r="A298" s="33" t="s">
        <v>16</v>
      </c>
      <c r="B298" s="34" t="s">
        <v>17</v>
      </c>
      <c r="C298" s="34" t="s">
        <v>227</v>
      </c>
      <c r="D298" s="58" t="s">
        <v>168</v>
      </c>
      <c r="E298" s="58" t="s">
        <v>150</v>
      </c>
      <c r="F298" s="59">
        <v>2660.35</v>
      </c>
      <c r="G298" s="81">
        <v>289.5024202262105</v>
      </c>
      <c r="H298" s="82">
        <v>126.93757977378952</v>
      </c>
      <c r="I298" s="59">
        <f t="shared" si="25"/>
        <v>416.44000000000005</v>
      </c>
      <c r="J298" s="63">
        <f t="shared" si="21"/>
        <v>108.82117774962337</v>
      </c>
      <c r="K298" s="60">
        <v>355.84327091328004</v>
      </c>
      <c r="L298" s="61">
        <v>123.10672908672026</v>
      </c>
      <c r="M298" s="83">
        <v>478.95</v>
      </c>
      <c r="N298" s="84">
        <f t="shared" si="22"/>
        <v>133.75806601134437</v>
      </c>
      <c r="O298" s="66">
        <v>316.675010059767</v>
      </c>
      <c r="P298" s="67">
        <v>116.92498994023335</v>
      </c>
      <c r="Q298" s="68">
        <f t="shared" si="24"/>
        <v>433.6000000000003</v>
      </c>
      <c r="R298" s="69">
        <f t="shared" si="23"/>
        <v>119.03509314931004</v>
      </c>
    </row>
    <row r="299" spans="1:18" ht="12.75" customHeight="1">
      <c r="A299" s="33" t="s">
        <v>16</v>
      </c>
      <c r="B299" s="34" t="s">
        <v>17</v>
      </c>
      <c r="C299" s="34" t="s">
        <v>227</v>
      </c>
      <c r="D299" s="58" t="s">
        <v>157</v>
      </c>
      <c r="E299" s="58" t="s">
        <v>187</v>
      </c>
      <c r="F299" s="59">
        <v>2139.1</v>
      </c>
      <c r="G299" s="85">
        <v>266.12088942155526</v>
      </c>
      <c r="H299" s="83">
        <v>90.27911057844489</v>
      </c>
      <c r="I299" s="59">
        <f t="shared" si="25"/>
        <v>356.40000000000015</v>
      </c>
      <c r="J299" s="63">
        <f t="shared" si="21"/>
        <v>124.40787687417853</v>
      </c>
      <c r="K299" s="85">
        <v>308.07129013506653</v>
      </c>
      <c r="L299" s="83">
        <v>95.08870986493353</v>
      </c>
      <c r="M299" s="83">
        <v>403.16</v>
      </c>
      <c r="N299" s="84">
        <f t="shared" si="22"/>
        <v>144.01911557901292</v>
      </c>
      <c r="O299" s="66">
        <v>274.1555171098182</v>
      </c>
      <c r="P299" s="67">
        <v>98.5144828901818</v>
      </c>
      <c r="Q299" s="68">
        <f t="shared" si="24"/>
        <v>372.67</v>
      </c>
      <c r="R299" s="69">
        <f t="shared" si="23"/>
        <v>128.16395545314302</v>
      </c>
    </row>
    <row r="300" spans="1:18" ht="12.75" customHeight="1">
      <c r="A300" s="33" t="s">
        <v>16</v>
      </c>
      <c r="B300" s="34" t="s">
        <v>17</v>
      </c>
      <c r="C300" s="34" t="s">
        <v>227</v>
      </c>
      <c r="D300" s="58" t="s">
        <v>157</v>
      </c>
      <c r="E300" s="58" t="s">
        <v>230</v>
      </c>
      <c r="F300" s="59">
        <v>1951.47</v>
      </c>
      <c r="G300" s="81">
        <v>255.63449990772713</v>
      </c>
      <c r="H300" s="82">
        <v>105.44550009227288</v>
      </c>
      <c r="I300" s="59">
        <f t="shared" si="25"/>
        <v>361.08000000000004</v>
      </c>
      <c r="J300" s="63">
        <f t="shared" si="21"/>
        <v>130.99586460859103</v>
      </c>
      <c r="K300" s="60">
        <v>289.32856014331765</v>
      </c>
      <c r="L300" s="61">
        <v>110.7214398566823</v>
      </c>
      <c r="M300" s="83">
        <v>400.05</v>
      </c>
      <c r="N300" s="84">
        <f t="shared" si="22"/>
        <v>148.26185395794843</v>
      </c>
      <c r="O300" s="66">
        <v>247.7344849581095</v>
      </c>
      <c r="P300" s="67">
        <v>105.18551504189035</v>
      </c>
      <c r="Q300" s="68">
        <f t="shared" si="24"/>
        <v>352.91999999999985</v>
      </c>
      <c r="R300" s="69">
        <f t="shared" si="23"/>
        <v>126.94762663946128</v>
      </c>
    </row>
    <row r="301" spans="1:18" ht="12.75" customHeight="1">
      <c r="A301" s="33" t="s">
        <v>16</v>
      </c>
      <c r="B301" s="34" t="s">
        <v>17</v>
      </c>
      <c r="C301" s="34" t="s">
        <v>227</v>
      </c>
      <c r="D301" s="58" t="s">
        <v>169</v>
      </c>
      <c r="E301" s="58" t="s">
        <v>2</v>
      </c>
      <c r="F301" s="59">
        <v>2637.845</v>
      </c>
      <c r="G301" s="81">
        <v>286.0523021512371</v>
      </c>
      <c r="H301" s="82">
        <v>130.31769784876283</v>
      </c>
      <c r="I301" s="59">
        <f t="shared" si="25"/>
        <v>416.3699999999999</v>
      </c>
      <c r="J301" s="63">
        <f t="shared" si="21"/>
        <v>108.44166437043765</v>
      </c>
      <c r="K301" s="60">
        <v>337.63427447862415</v>
      </c>
      <c r="L301" s="61">
        <v>122.28572552137638</v>
      </c>
      <c r="M301" s="83">
        <v>459.9200000000005</v>
      </c>
      <c r="N301" s="84">
        <f t="shared" si="22"/>
        <v>127.99625242522747</v>
      </c>
      <c r="O301" s="66">
        <v>288.66988217803606</v>
      </c>
      <c r="P301" s="67">
        <v>124.75011782196353</v>
      </c>
      <c r="Q301" s="68">
        <f t="shared" si="24"/>
        <v>413.4199999999996</v>
      </c>
      <c r="R301" s="69">
        <f t="shared" si="23"/>
        <v>109.43398197317738</v>
      </c>
    </row>
    <row r="302" spans="1:18" ht="12.75" customHeight="1">
      <c r="A302" s="33" t="s">
        <v>16</v>
      </c>
      <c r="B302" s="34" t="s">
        <v>17</v>
      </c>
      <c r="C302" s="34" t="s">
        <v>227</v>
      </c>
      <c r="D302" s="58" t="s">
        <v>35</v>
      </c>
      <c r="E302" s="58" t="s">
        <v>2</v>
      </c>
      <c r="F302" s="59">
        <v>2505.12</v>
      </c>
      <c r="G302" s="81">
        <v>305.9495491683442</v>
      </c>
      <c r="H302" s="82">
        <v>130.96045083165572</v>
      </c>
      <c r="I302" s="59">
        <f t="shared" si="25"/>
        <v>436.90999999999997</v>
      </c>
      <c r="J302" s="63">
        <f t="shared" si="21"/>
        <v>122.12969804574001</v>
      </c>
      <c r="K302" s="60">
        <v>401.603807186848</v>
      </c>
      <c r="L302" s="61">
        <v>141.3261928131516</v>
      </c>
      <c r="M302" s="83">
        <v>542.93</v>
      </c>
      <c r="N302" s="84">
        <f t="shared" si="22"/>
        <v>160.31320143819377</v>
      </c>
      <c r="O302" s="66">
        <v>333.09821460177363</v>
      </c>
      <c r="P302" s="67">
        <v>144.2417853982265</v>
      </c>
      <c r="Q302" s="68">
        <f t="shared" si="24"/>
        <v>477.34000000000015</v>
      </c>
      <c r="R302" s="69">
        <f t="shared" si="23"/>
        <v>132.9669694871997</v>
      </c>
    </row>
    <row r="303" spans="1:18" ht="12.75" customHeight="1">
      <c r="A303" s="33" t="s">
        <v>231</v>
      </c>
      <c r="B303" s="34" t="s">
        <v>232</v>
      </c>
      <c r="C303" s="34" t="s">
        <v>227</v>
      </c>
      <c r="D303" s="58" t="s">
        <v>28</v>
      </c>
      <c r="E303" s="58" t="s">
        <v>2</v>
      </c>
      <c r="F303" s="59">
        <v>2658.51</v>
      </c>
      <c r="G303" s="81">
        <v>168.2626</v>
      </c>
      <c r="H303" s="82">
        <v>182.75740000000002</v>
      </c>
      <c r="I303" s="59">
        <f t="shared" si="25"/>
        <v>351.02</v>
      </c>
      <c r="J303" s="63">
        <f t="shared" si="21"/>
        <v>63.29206961794388</v>
      </c>
      <c r="K303" s="60">
        <v>274.4515</v>
      </c>
      <c r="L303" s="61">
        <v>197.8485</v>
      </c>
      <c r="M303" s="83">
        <v>472.3</v>
      </c>
      <c r="N303" s="84">
        <f t="shared" si="22"/>
        <v>103.23508280954368</v>
      </c>
      <c r="O303" s="66">
        <v>246.7783</v>
      </c>
      <c r="P303" s="67">
        <v>194.81170000000003</v>
      </c>
      <c r="Q303" s="68">
        <f t="shared" si="24"/>
        <v>441.59000000000003</v>
      </c>
      <c r="R303" s="69">
        <f t="shared" si="23"/>
        <v>92.82579339554863</v>
      </c>
    </row>
    <row r="304" spans="1:18" ht="12.75" customHeight="1">
      <c r="A304" s="33" t="s">
        <v>233</v>
      </c>
      <c r="B304" s="34" t="s">
        <v>234</v>
      </c>
      <c r="C304" s="34" t="s">
        <v>227</v>
      </c>
      <c r="D304" s="58" t="s">
        <v>31</v>
      </c>
      <c r="E304" s="58" t="s">
        <v>2</v>
      </c>
      <c r="F304" s="59">
        <v>2220.4</v>
      </c>
      <c r="G304" s="81">
        <v>198.9497</v>
      </c>
      <c r="H304" s="82">
        <v>163.11059999999998</v>
      </c>
      <c r="I304" s="59">
        <f t="shared" si="25"/>
        <v>362.0603</v>
      </c>
      <c r="J304" s="63">
        <f t="shared" si="21"/>
        <v>89.60083768690326</v>
      </c>
      <c r="K304" s="60">
        <v>218.57510000000002</v>
      </c>
      <c r="L304" s="61">
        <v>163.7451</v>
      </c>
      <c r="M304" s="83">
        <v>382.3202</v>
      </c>
      <c r="N304" s="84">
        <f t="shared" si="22"/>
        <v>98.43951540263015</v>
      </c>
      <c r="O304" s="66">
        <v>195.01620000000003</v>
      </c>
      <c r="P304" s="67">
        <v>151.65390000000002</v>
      </c>
      <c r="Q304" s="68">
        <f t="shared" si="24"/>
        <v>346.67010000000005</v>
      </c>
      <c r="R304" s="69">
        <f t="shared" si="23"/>
        <v>87.82931003422807</v>
      </c>
    </row>
    <row r="305" spans="1:18" ht="12.75" customHeight="1">
      <c r="A305" s="33" t="s">
        <v>16</v>
      </c>
      <c r="B305" s="34" t="s">
        <v>17</v>
      </c>
      <c r="C305" s="34" t="s">
        <v>227</v>
      </c>
      <c r="D305" s="58" t="s">
        <v>124</v>
      </c>
      <c r="E305" s="58" t="s">
        <v>172</v>
      </c>
      <c r="F305" s="59">
        <v>1800.43</v>
      </c>
      <c r="G305" s="81">
        <v>201.62823720084884</v>
      </c>
      <c r="H305" s="82">
        <v>91.89176279915115</v>
      </c>
      <c r="I305" s="59">
        <f t="shared" si="25"/>
        <v>293.52</v>
      </c>
      <c r="J305" s="63">
        <f t="shared" si="21"/>
        <v>111.98893442169306</v>
      </c>
      <c r="K305" s="60">
        <v>246.74662993705897</v>
      </c>
      <c r="L305" s="61">
        <v>94.3833700629409</v>
      </c>
      <c r="M305" s="83">
        <v>341.13</v>
      </c>
      <c r="N305" s="84">
        <f t="shared" si="22"/>
        <v>137.04872165930306</v>
      </c>
      <c r="O305" s="66">
        <v>232.49823226568293</v>
      </c>
      <c r="P305" s="67">
        <v>95.10176773431698</v>
      </c>
      <c r="Q305" s="68">
        <f t="shared" si="24"/>
        <v>327.5999999999999</v>
      </c>
      <c r="R305" s="69">
        <f t="shared" si="23"/>
        <v>129.13483571462535</v>
      </c>
    </row>
    <row r="306" spans="1:18" ht="12.75" customHeight="1">
      <c r="A306" s="33" t="s">
        <v>16</v>
      </c>
      <c r="B306" s="34" t="s">
        <v>17</v>
      </c>
      <c r="C306" s="34" t="s">
        <v>227</v>
      </c>
      <c r="D306" s="58" t="s">
        <v>124</v>
      </c>
      <c r="E306" s="58" t="s">
        <v>173</v>
      </c>
      <c r="F306" s="59">
        <v>1743.1</v>
      </c>
      <c r="G306" s="81">
        <v>191.94752299746926</v>
      </c>
      <c r="H306" s="82">
        <v>74.4088630230011</v>
      </c>
      <c r="I306" s="59">
        <f t="shared" si="25"/>
        <v>266.3563860204704</v>
      </c>
      <c r="J306" s="63">
        <f t="shared" si="21"/>
        <v>110.11848029227771</v>
      </c>
      <c r="K306" s="85">
        <v>244.1647463907756</v>
      </c>
      <c r="L306" s="83">
        <v>86.35220360922415</v>
      </c>
      <c r="M306" s="83">
        <v>330.5169499999997</v>
      </c>
      <c r="N306" s="84">
        <f t="shared" si="22"/>
        <v>140.07500796900672</v>
      </c>
      <c r="O306" s="71">
        <v>217.8144518447077</v>
      </c>
      <c r="P306" s="68">
        <v>85.36554815529261</v>
      </c>
      <c r="Q306" s="68">
        <f t="shared" si="24"/>
        <v>303.1800000000003</v>
      </c>
      <c r="R306" s="69">
        <f t="shared" si="23"/>
        <v>124.9580929635177</v>
      </c>
    </row>
    <row r="307" spans="1:18" ht="12.75" customHeight="1">
      <c r="A307" s="33" t="s">
        <v>16</v>
      </c>
      <c r="B307" s="34" t="s">
        <v>17</v>
      </c>
      <c r="C307" s="34" t="s">
        <v>235</v>
      </c>
      <c r="D307" s="58" t="s">
        <v>23</v>
      </c>
      <c r="E307" s="58" t="s">
        <v>2</v>
      </c>
      <c r="F307" s="59">
        <v>1756.21</v>
      </c>
      <c r="G307" s="85">
        <v>250.973617361091</v>
      </c>
      <c r="H307" s="83">
        <v>53.526407452932446</v>
      </c>
      <c r="I307" s="59">
        <f t="shared" si="25"/>
        <v>304.50002481402345</v>
      </c>
      <c r="J307" s="63">
        <f t="shared" si="21"/>
        <v>142.90638213032096</v>
      </c>
      <c r="K307" s="85">
        <v>295.0461608708382</v>
      </c>
      <c r="L307" s="83">
        <v>56.453839129161835</v>
      </c>
      <c r="M307" s="83">
        <v>351.5</v>
      </c>
      <c r="N307" s="84">
        <f t="shared" si="22"/>
        <v>168.0016403908634</v>
      </c>
      <c r="O307" s="66">
        <v>210.61224915893658</v>
      </c>
      <c r="P307" s="67">
        <v>51.787750841063534</v>
      </c>
      <c r="Q307" s="68">
        <f t="shared" si="24"/>
        <v>262.4000000000001</v>
      </c>
      <c r="R307" s="69">
        <f t="shared" si="23"/>
        <v>119.9242967292844</v>
      </c>
    </row>
    <row r="308" spans="1:18" ht="19.5" customHeight="1">
      <c r="A308" s="33" t="s">
        <v>58</v>
      </c>
      <c r="B308" s="34" t="s">
        <v>59</v>
      </c>
      <c r="C308" s="34" t="s">
        <v>235</v>
      </c>
      <c r="D308" s="58" t="s">
        <v>128</v>
      </c>
      <c r="E308" s="58" t="s">
        <v>2</v>
      </c>
      <c r="F308" s="59">
        <v>2835.28</v>
      </c>
      <c r="G308" s="81">
        <v>336.6663579214472</v>
      </c>
      <c r="H308" s="82">
        <v>0</v>
      </c>
      <c r="I308" s="59">
        <f t="shared" si="25"/>
        <v>336.6663579214472</v>
      </c>
      <c r="J308" s="63">
        <f t="shared" si="21"/>
        <v>118.74183781547049</v>
      </c>
      <c r="K308" s="86">
        <v>376.14</v>
      </c>
      <c r="L308" s="87">
        <v>0</v>
      </c>
      <c r="M308" s="83">
        <v>376.14</v>
      </c>
      <c r="N308" s="84">
        <f t="shared" si="22"/>
        <v>132.66414604554046</v>
      </c>
      <c r="O308" s="72">
        <v>318.97</v>
      </c>
      <c r="P308" s="73">
        <v>0</v>
      </c>
      <c r="Q308" s="68">
        <f t="shared" si="24"/>
        <v>318.97</v>
      </c>
      <c r="R308" s="69">
        <f t="shared" si="23"/>
        <v>112.50035269885161</v>
      </c>
    </row>
    <row r="309" spans="1:18" ht="12.75" customHeight="1">
      <c r="A309" s="33" t="s">
        <v>58</v>
      </c>
      <c r="B309" s="34" t="s">
        <v>59</v>
      </c>
      <c r="C309" s="34" t="s">
        <v>235</v>
      </c>
      <c r="D309" s="58" t="s">
        <v>131</v>
      </c>
      <c r="E309" s="58" t="s">
        <v>2</v>
      </c>
      <c r="F309" s="59">
        <v>2148.61</v>
      </c>
      <c r="G309" s="85">
        <v>272.06023096391067</v>
      </c>
      <c r="H309" s="83">
        <v>0</v>
      </c>
      <c r="I309" s="59">
        <f t="shared" si="25"/>
        <v>272.06023096391067</v>
      </c>
      <c r="J309" s="63">
        <f t="shared" si="21"/>
        <v>126.62150458385219</v>
      </c>
      <c r="K309" s="85">
        <v>303.4917584803091</v>
      </c>
      <c r="L309" s="83">
        <v>0</v>
      </c>
      <c r="M309" s="83">
        <v>303.4917584803091</v>
      </c>
      <c r="N309" s="84">
        <f t="shared" si="22"/>
        <v>141.25027737947283</v>
      </c>
      <c r="O309" s="71">
        <v>263.0392104728281</v>
      </c>
      <c r="P309" s="73">
        <v>0</v>
      </c>
      <c r="Q309" s="68">
        <f t="shared" si="24"/>
        <v>263.0392104728281</v>
      </c>
      <c r="R309" s="69">
        <f t="shared" si="23"/>
        <v>122.42296669606306</v>
      </c>
    </row>
    <row r="310" spans="1:18" ht="12.75" customHeight="1">
      <c r="A310" s="33" t="s">
        <v>16</v>
      </c>
      <c r="B310" s="34" t="s">
        <v>17</v>
      </c>
      <c r="C310" s="34" t="s">
        <v>235</v>
      </c>
      <c r="D310" s="58" t="s">
        <v>52</v>
      </c>
      <c r="E310" s="58" t="s">
        <v>2</v>
      </c>
      <c r="F310" s="59">
        <v>2990.8905999999993</v>
      </c>
      <c r="G310" s="81">
        <v>549.6109680389457</v>
      </c>
      <c r="H310" s="82">
        <v>174.9890319610544</v>
      </c>
      <c r="I310" s="59">
        <f t="shared" si="25"/>
        <v>724.6</v>
      </c>
      <c r="J310" s="63">
        <f t="shared" si="21"/>
        <v>183.76164211387263</v>
      </c>
      <c r="K310" s="60">
        <v>625.233725514013</v>
      </c>
      <c r="L310" s="61">
        <v>158.26627448598703</v>
      </c>
      <c r="M310" s="83">
        <v>783.5</v>
      </c>
      <c r="N310" s="84">
        <f t="shared" si="22"/>
        <v>209.04600305809018</v>
      </c>
      <c r="O310" s="66">
        <v>545.231895049177</v>
      </c>
      <c r="P310" s="67">
        <v>142.96810495082286</v>
      </c>
      <c r="Q310" s="68">
        <f t="shared" si="24"/>
        <v>688.1999999999998</v>
      </c>
      <c r="R310" s="69">
        <f t="shared" si="23"/>
        <v>182.29750531469693</v>
      </c>
    </row>
    <row r="311" spans="1:18" ht="12.75" customHeight="1">
      <c r="A311" s="33" t="s">
        <v>58</v>
      </c>
      <c r="B311" s="34" t="s">
        <v>59</v>
      </c>
      <c r="C311" s="34" t="s">
        <v>235</v>
      </c>
      <c r="D311" s="58" t="s">
        <v>102</v>
      </c>
      <c r="E311" s="58" t="s">
        <v>2</v>
      </c>
      <c r="F311" s="59">
        <v>1565</v>
      </c>
      <c r="G311" s="85">
        <v>200.50594480423172</v>
      </c>
      <c r="H311" s="83">
        <v>0</v>
      </c>
      <c r="I311" s="59">
        <f t="shared" si="25"/>
        <v>200.50594480423172</v>
      </c>
      <c r="J311" s="63">
        <f t="shared" si="21"/>
        <v>128.11881457139407</v>
      </c>
      <c r="K311" s="85">
        <v>225.54979742026998</v>
      </c>
      <c r="L311" s="83">
        <v>0</v>
      </c>
      <c r="M311" s="83">
        <v>225.54979742026998</v>
      </c>
      <c r="N311" s="84">
        <f t="shared" si="22"/>
        <v>144.12127630688178</v>
      </c>
      <c r="O311" s="71">
        <v>198.2140354447123</v>
      </c>
      <c r="P311" s="73">
        <v>0</v>
      </c>
      <c r="Q311" s="68">
        <f t="shared" si="24"/>
        <v>198.2140354447123</v>
      </c>
      <c r="R311" s="69">
        <f t="shared" si="23"/>
        <v>126.65433574741999</v>
      </c>
    </row>
    <row r="312" spans="1:18" ht="12.75" customHeight="1">
      <c r="A312" s="33" t="s">
        <v>16</v>
      </c>
      <c r="B312" s="34" t="s">
        <v>17</v>
      </c>
      <c r="C312" s="34" t="s">
        <v>235</v>
      </c>
      <c r="D312" s="58" t="s">
        <v>168</v>
      </c>
      <c r="E312" s="58" t="s">
        <v>2</v>
      </c>
      <c r="F312" s="59">
        <v>405.3</v>
      </c>
      <c r="G312" s="81">
        <v>45.61590678950123</v>
      </c>
      <c r="H312" s="82">
        <v>13.054093210498747</v>
      </c>
      <c r="I312" s="59">
        <f t="shared" si="25"/>
        <v>58.66999999999998</v>
      </c>
      <c r="J312" s="63">
        <f t="shared" si="21"/>
        <v>112.54849935726925</v>
      </c>
      <c r="K312" s="60">
        <v>55.96172545380709</v>
      </c>
      <c r="L312" s="61">
        <v>12.938274546192915</v>
      </c>
      <c r="M312" s="83">
        <v>68.9</v>
      </c>
      <c r="N312" s="84">
        <f t="shared" si="22"/>
        <v>138.07482223983985</v>
      </c>
      <c r="O312" s="66">
        <v>40.19199685223926</v>
      </c>
      <c r="P312" s="67">
        <v>12.80800314776075</v>
      </c>
      <c r="Q312" s="68">
        <f t="shared" si="24"/>
        <v>53.00000000000001</v>
      </c>
      <c r="R312" s="69">
        <f t="shared" si="23"/>
        <v>99.16604207312918</v>
      </c>
    </row>
    <row r="313" spans="1:18" ht="12.75" customHeight="1">
      <c r="A313" s="33" t="s">
        <v>155</v>
      </c>
      <c r="B313" s="34" t="s">
        <v>59</v>
      </c>
      <c r="C313" s="34" t="s">
        <v>235</v>
      </c>
      <c r="D313" s="58" t="s">
        <v>36</v>
      </c>
      <c r="E313" s="58" t="s">
        <v>2</v>
      </c>
      <c r="F313" s="59">
        <v>356.47</v>
      </c>
      <c r="G313" s="81">
        <v>56.653144483005114</v>
      </c>
      <c r="H313" s="82">
        <v>12.646855516994899</v>
      </c>
      <c r="I313" s="59">
        <f t="shared" si="25"/>
        <v>69.30000000000001</v>
      </c>
      <c r="J313" s="63">
        <f t="shared" si="21"/>
        <v>158.92822532893402</v>
      </c>
      <c r="K313" s="60">
        <v>56.39406809751574</v>
      </c>
      <c r="L313" s="61">
        <v>16.505931902484274</v>
      </c>
      <c r="M313" s="83">
        <v>72.9</v>
      </c>
      <c r="N313" s="84">
        <f t="shared" si="22"/>
        <v>158.20144219013028</v>
      </c>
      <c r="O313" s="66">
        <v>56.4</v>
      </c>
      <c r="P313" s="67">
        <v>11.5</v>
      </c>
      <c r="Q313" s="68">
        <f t="shared" si="24"/>
        <v>67.9</v>
      </c>
      <c r="R313" s="69">
        <f t="shared" si="23"/>
        <v>158.21808286812353</v>
      </c>
    </row>
    <row r="314" spans="1:18" ht="12.75" customHeight="1">
      <c r="A314" s="33" t="s">
        <v>16</v>
      </c>
      <c r="B314" s="34" t="s">
        <v>17</v>
      </c>
      <c r="C314" s="34" t="s">
        <v>236</v>
      </c>
      <c r="D314" s="58" t="s">
        <v>204</v>
      </c>
      <c r="E314" s="58" t="s">
        <v>2</v>
      </c>
      <c r="F314" s="59">
        <v>2171.52</v>
      </c>
      <c r="G314" s="81">
        <v>231.71172407206046</v>
      </c>
      <c r="H314" s="82">
        <v>105.47827592793953</v>
      </c>
      <c r="I314" s="59">
        <f t="shared" si="25"/>
        <v>337.19</v>
      </c>
      <c r="J314" s="63">
        <f t="shared" si="21"/>
        <v>106.70485377618463</v>
      </c>
      <c r="K314" s="60">
        <v>271.27201089128965</v>
      </c>
      <c r="L314" s="61">
        <v>113.5079891087103</v>
      </c>
      <c r="M314" s="83">
        <v>384.78</v>
      </c>
      <c r="N314" s="84">
        <f t="shared" si="22"/>
        <v>124.92263985194225</v>
      </c>
      <c r="O314" s="66">
        <v>238.44673042511158</v>
      </c>
      <c r="P314" s="67">
        <v>93.2632695748885</v>
      </c>
      <c r="Q314" s="68">
        <f t="shared" si="24"/>
        <v>331.7100000000001</v>
      </c>
      <c r="R314" s="69">
        <f t="shared" si="23"/>
        <v>109.80637084858144</v>
      </c>
    </row>
    <row r="315" spans="1:18" ht="12.75" customHeight="1">
      <c r="A315" s="33" t="s">
        <v>16</v>
      </c>
      <c r="B315" s="34" t="s">
        <v>17</v>
      </c>
      <c r="C315" s="34" t="s">
        <v>236</v>
      </c>
      <c r="D315" s="58" t="s">
        <v>48</v>
      </c>
      <c r="E315" s="58" t="s">
        <v>2</v>
      </c>
      <c r="F315" s="59">
        <v>315.80699999999996</v>
      </c>
      <c r="G315" s="81">
        <v>56.51950839631845</v>
      </c>
      <c r="H315" s="82">
        <v>0</v>
      </c>
      <c r="I315" s="59">
        <f t="shared" si="25"/>
        <v>56.51950839631845</v>
      </c>
      <c r="J315" s="63">
        <f t="shared" si="21"/>
        <v>178.96851050267554</v>
      </c>
      <c r="K315" s="60">
        <v>55.472350340439526</v>
      </c>
      <c r="L315" s="61">
        <v>0</v>
      </c>
      <c r="M315" s="83">
        <v>55.472350340439526</v>
      </c>
      <c r="N315" s="84">
        <f t="shared" si="22"/>
        <v>175.65269402020706</v>
      </c>
      <c r="O315" s="66">
        <v>51.32925155453972</v>
      </c>
      <c r="P315" s="67">
        <v>0</v>
      </c>
      <c r="Q315" s="68">
        <f t="shared" si="24"/>
        <v>51.32925155453972</v>
      </c>
      <c r="R315" s="69">
        <f t="shared" si="23"/>
        <v>162.53360930739254</v>
      </c>
    </row>
    <row r="316" spans="1:18" ht="12.75" customHeight="1">
      <c r="A316" s="33" t="s">
        <v>237</v>
      </c>
      <c r="B316" s="34" t="s">
        <v>63</v>
      </c>
      <c r="C316" s="34" t="s">
        <v>236</v>
      </c>
      <c r="D316" s="58" t="s">
        <v>52</v>
      </c>
      <c r="E316" s="58" t="s">
        <v>2</v>
      </c>
      <c r="F316" s="59">
        <v>349.55</v>
      </c>
      <c r="G316" s="81">
        <v>32.14</v>
      </c>
      <c r="H316" s="82">
        <v>0</v>
      </c>
      <c r="I316" s="59">
        <f t="shared" si="25"/>
        <v>32.14</v>
      </c>
      <c r="J316" s="63">
        <f t="shared" si="21"/>
        <v>91.94678872836504</v>
      </c>
      <c r="K316" s="60">
        <v>38</v>
      </c>
      <c r="L316" s="61">
        <v>0</v>
      </c>
      <c r="M316" s="83">
        <v>38</v>
      </c>
      <c r="N316" s="84">
        <f t="shared" si="22"/>
        <v>108.71120011443283</v>
      </c>
      <c r="O316" s="66">
        <v>34.725</v>
      </c>
      <c r="P316" s="67">
        <v>0</v>
      </c>
      <c r="Q316" s="68">
        <f t="shared" si="24"/>
        <v>34.725</v>
      </c>
      <c r="R316" s="69">
        <f t="shared" si="23"/>
        <v>99.34201115720212</v>
      </c>
    </row>
    <row r="317" spans="1:18" ht="12.75" customHeight="1">
      <c r="A317" s="33" t="s">
        <v>16</v>
      </c>
      <c r="B317" s="34" t="s">
        <v>17</v>
      </c>
      <c r="C317" s="34" t="s">
        <v>236</v>
      </c>
      <c r="D317" s="58" t="s">
        <v>54</v>
      </c>
      <c r="E317" s="58" t="s">
        <v>2</v>
      </c>
      <c r="F317" s="59">
        <v>353.47</v>
      </c>
      <c r="G317" s="81">
        <v>62.46600762551104</v>
      </c>
      <c r="H317" s="82">
        <v>0</v>
      </c>
      <c r="I317" s="59">
        <f t="shared" si="25"/>
        <v>62.46600762551104</v>
      </c>
      <c r="J317" s="63">
        <f t="shared" si="21"/>
        <v>176.72223279347904</v>
      </c>
      <c r="K317" s="60">
        <v>61.952705180927026</v>
      </c>
      <c r="L317" s="61">
        <v>0</v>
      </c>
      <c r="M317" s="83">
        <v>61.952705180927026</v>
      </c>
      <c r="N317" s="84">
        <f t="shared" si="22"/>
        <v>175.27005171846838</v>
      </c>
      <c r="O317" s="66">
        <v>59.041351888454514</v>
      </c>
      <c r="P317" s="67">
        <v>0</v>
      </c>
      <c r="Q317" s="68">
        <f t="shared" si="24"/>
        <v>59.041351888454514</v>
      </c>
      <c r="R317" s="69">
        <f t="shared" si="23"/>
        <v>167.03355840228167</v>
      </c>
    </row>
    <row r="318" spans="1:18" ht="12.75" customHeight="1">
      <c r="A318" s="33" t="s">
        <v>16</v>
      </c>
      <c r="B318" s="34" t="s">
        <v>17</v>
      </c>
      <c r="C318" s="34" t="s">
        <v>238</v>
      </c>
      <c r="D318" s="58" t="s">
        <v>19</v>
      </c>
      <c r="E318" s="58" t="s">
        <v>2</v>
      </c>
      <c r="F318" s="59">
        <v>523.45</v>
      </c>
      <c r="G318" s="81">
        <v>75.40656399023338</v>
      </c>
      <c r="H318" s="82">
        <v>28.193436009767</v>
      </c>
      <c r="I318" s="59">
        <f t="shared" si="25"/>
        <v>103.60000000000038</v>
      </c>
      <c r="J318" s="63">
        <f t="shared" si="21"/>
        <v>144.05686119062636</v>
      </c>
      <c r="K318" s="60">
        <v>80.39007056959798</v>
      </c>
      <c r="L318" s="61">
        <v>25.809929430401993</v>
      </c>
      <c r="M318" s="83">
        <v>106.2</v>
      </c>
      <c r="N318" s="84">
        <f t="shared" si="22"/>
        <v>153.57736282280632</v>
      </c>
      <c r="O318" s="66">
        <v>64.42574147900928</v>
      </c>
      <c r="P318" s="67">
        <v>22.27425852099077</v>
      </c>
      <c r="Q318" s="68">
        <f t="shared" si="24"/>
        <v>86.70000000000005</v>
      </c>
      <c r="R318" s="69">
        <f t="shared" si="23"/>
        <v>123.0790743700626</v>
      </c>
    </row>
    <row r="319" spans="1:18" ht="12.75" customHeight="1">
      <c r="A319" s="33" t="s">
        <v>16</v>
      </c>
      <c r="B319" s="34" t="s">
        <v>17</v>
      </c>
      <c r="C319" s="34" t="s">
        <v>238</v>
      </c>
      <c r="D319" s="58" t="s">
        <v>23</v>
      </c>
      <c r="E319" s="58" t="s">
        <v>2</v>
      </c>
      <c r="F319" s="59">
        <v>1309.4514999999997</v>
      </c>
      <c r="G319" s="81">
        <v>193.02029807615062</v>
      </c>
      <c r="H319" s="82">
        <v>82.07970192384938</v>
      </c>
      <c r="I319" s="59">
        <f t="shared" si="25"/>
        <v>275.1</v>
      </c>
      <c r="J319" s="63">
        <f t="shared" si="21"/>
        <v>147.4054579922591</v>
      </c>
      <c r="K319" s="60">
        <v>217.45456229040767</v>
      </c>
      <c r="L319" s="61">
        <v>73.24543770959234</v>
      </c>
      <c r="M319" s="83">
        <v>290.7</v>
      </c>
      <c r="N319" s="84">
        <f t="shared" si="22"/>
        <v>166.0653810319876</v>
      </c>
      <c r="O319" s="66">
        <v>182.49298102238131</v>
      </c>
      <c r="P319" s="67">
        <v>74.90701897761873</v>
      </c>
      <c r="Q319" s="68">
        <f t="shared" si="24"/>
        <v>257.40000000000003</v>
      </c>
      <c r="R319" s="69">
        <f t="shared" si="23"/>
        <v>139.36597195266978</v>
      </c>
    </row>
    <row r="320" spans="1:18" ht="12.75" customHeight="1">
      <c r="A320" s="33" t="s">
        <v>16</v>
      </c>
      <c r="B320" s="34" t="s">
        <v>17</v>
      </c>
      <c r="C320" s="34" t="s">
        <v>238</v>
      </c>
      <c r="D320" s="58" t="s">
        <v>20</v>
      </c>
      <c r="E320" s="58" t="s">
        <v>97</v>
      </c>
      <c r="F320" s="59">
        <v>1837.3902999999998</v>
      </c>
      <c r="G320" s="85">
        <v>244.81379280738332</v>
      </c>
      <c r="H320" s="83">
        <v>72.31620719261683</v>
      </c>
      <c r="I320" s="59">
        <f t="shared" si="25"/>
        <v>317.13000000000017</v>
      </c>
      <c r="J320" s="63">
        <f t="shared" si="21"/>
        <v>133.23995060134112</v>
      </c>
      <c r="K320" s="85">
        <v>274.61410071738345</v>
      </c>
      <c r="L320" s="83">
        <v>103.98589928261651</v>
      </c>
      <c r="M320" s="83">
        <v>378.6</v>
      </c>
      <c r="N320" s="84">
        <f t="shared" si="22"/>
        <v>149.45877352100067</v>
      </c>
      <c r="O320" s="66">
        <v>246.53793882340153</v>
      </c>
      <c r="P320" s="67">
        <v>69.56206117659848</v>
      </c>
      <c r="Q320" s="68">
        <f t="shared" si="24"/>
        <v>316.1</v>
      </c>
      <c r="R320" s="69">
        <f t="shared" si="23"/>
        <v>134.17831737949285</v>
      </c>
    </row>
    <row r="321" spans="1:18" ht="12.75" customHeight="1">
      <c r="A321" s="33" t="s">
        <v>16</v>
      </c>
      <c r="B321" s="34" t="s">
        <v>17</v>
      </c>
      <c r="C321" s="34" t="s">
        <v>238</v>
      </c>
      <c r="D321" s="58" t="s">
        <v>20</v>
      </c>
      <c r="E321" s="58" t="s">
        <v>98</v>
      </c>
      <c r="F321" s="59">
        <v>1862</v>
      </c>
      <c r="G321" s="85">
        <v>285.97789362125434</v>
      </c>
      <c r="H321" s="83">
        <v>110.62210637874583</v>
      </c>
      <c r="I321" s="59">
        <f t="shared" si="25"/>
        <v>396.60000000000014</v>
      </c>
      <c r="J321" s="63">
        <f t="shared" si="21"/>
        <v>153.5864090339712</v>
      </c>
      <c r="K321" s="85">
        <v>326.6367893437478</v>
      </c>
      <c r="L321" s="83">
        <v>97.66321065625226</v>
      </c>
      <c r="M321" s="83">
        <v>424.3</v>
      </c>
      <c r="N321" s="84">
        <f t="shared" si="22"/>
        <v>175.42255066796338</v>
      </c>
      <c r="O321" s="71">
        <v>273.49513410723387</v>
      </c>
      <c r="P321" s="68">
        <v>86.40486589276601</v>
      </c>
      <c r="Q321" s="68">
        <f t="shared" si="24"/>
        <v>359.89999999999986</v>
      </c>
      <c r="R321" s="69">
        <f t="shared" si="23"/>
        <v>146.8824565559795</v>
      </c>
    </row>
    <row r="322" spans="1:18" ht="12.75" customHeight="1">
      <c r="A322" s="33" t="s">
        <v>16</v>
      </c>
      <c r="B322" s="34" t="s">
        <v>17</v>
      </c>
      <c r="C322" s="34" t="s">
        <v>238</v>
      </c>
      <c r="D322" s="58" t="s">
        <v>109</v>
      </c>
      <c r="E322" s="58" t="s">
        <v>97</v>
      </c>
      <c r="F322" s="59">
        <v>1847.82</v>
      </c>
      <c r="G322" s="81">
        <v>259.8889033840878</v>
      </c>
      <c r="H322" s="82">
        <v>105.71109661591242</v>
      </c>
      <c r="I322" s="59">
        <f t="shared" si="25"/>
        <v>365.60000000000025</v>
      </c>
      <c r="J322" s="63">
        <f t="shared" si="21"/>
        <v>140.64622278365198</v>
      </c>
      <c r="K322" s="60">
        <v>309.4933718101196</v>
      </c>
      <c r="L322" s="61">
        <v>91.80662818988043</v>
      </c>
      <c r="M322" s="83">
        <v>401.3</v>
      </c>
      <c r="N322" s="84">
        <f t="shared" si="22"/>
        <v>167.4910823619831</v>
      </c>
      <c r="O322" s="66">
        <v>253.44514966866208</v>
      </c>
      <c r="P322" s="67">
        <v>88.35485033133787</v>
      </c>
      <c r="Q322" s="68">
        <f t="shared" si="24"/>
        <v>341.79999999999995</v>
      </c>
      <c r="R322" s="69">
        <f t="shared" si="23"/>
        <v>137.15900340328716</v>
      </c>
    </row>
    <row r="323" spans="1:18" ht="12.75" customHeight="1">
      <c r="A323" s="33" t="s">
        <v>16</v>
      </c>
      <c r="B323" s="34" t="s">
        <v>17</v>
      </c>
      <c r="C323" s="34" t="s">
        <v>238</v>
      </c>
      <c r="D323" s="58" t="s">
        <v>109</v>
      </c>
      <c r="E323" s="58" t="s">
        <v>98</v>
      </c>
      <c r="F323" s="59">
        <v>1849.6</v>
      </c>
      <c r="G323" s="81">
        <v>242.74977456959866</v>
      </c>
      <c r="H323" s="82">
        <v>79.85022543040135</v>
      </c>
      <c r="I323" s="59">
        <f t="shared" si="25"/>
        <v>322.6</v>
      </c>
      <c r="J323" s="63">
        <f t="shared" si="21"/>
        <v>131.244471544982</v>
      </c>
      <c r="K323" s="60">
        <v>285.4087647763448</v>
      </c>
      <c r="L323" s="61">
        <v>81.16123522365523</v>
      </c>
      <c r="M323" s="83">
        <v>366.57</v>
      </c>
      <c r="N323" s="84">
        <f t="shared" si="22"/>
        <v>154.30837195952898</v>
      </c>
      <c r="O323" s="66">
        <v>239.96898085359334</v>
      </c>
      <c r="P323" s="67">
        <v>77.33101914640672</v>
      </c>
      <c r="Q323" s="68">
        <f t="shared" si="24"/>
        <v>317.30000000000007</v>
      </c>
      <c r="R323" s="69">
        <f t="shared" si="23"/>
        <v>129.741014734858</v>
      </c>
    </row>
    <row r="324" spans="1:18" ht="12.75" customHeight="1">
      <c r="A324" s="33" t="s">
        <v>16</v>
      </c>
      <c r="B324" s="34" t="s">
        <v>17</v>
      </c>
      <c r="C324" s="34" t="s">
        <v>238</v>
      </c>
      <c r="D324" s="58" t="s">
        <v>109</v>
      </c>
      <c r="E324" s="58" t="s">
        <v>114</v>
      </c>
      <c r="F324" s="59">
        <v>1852.24</v>
      </c>
      <c r="G324" s="81">
        <v>239.78037199048913</v>
      </c>
      <c r="H324" s="82">
        <v>80.8196280095109</v>
      </c>
      <c r="I324" s="59">
        <f t="shared" si="25"/>
        <v>320.6</v>
      </c>
      <c r="J324" s="63">
        <f t="shared" si="21"/>
        <v>129.45426726044633</v>
      </c>
      <c r="K324" s="60">
        <v>256.6741401639641</v>
      </c>
      <c r="L324" s="61">
        <v>88.02585983603586</v>
      </c>
      <c r="M324" s="83">
        <v>344.7</v>
      </c>
      <c r="N324" s="84">
        <f t="shared" si="22"/>
        <v>138.57499037055896</v>
      </c>
      <c r="O324" s="66">
        <v>205.77507017643381</v>
      </c>
      <c r="P324" s="67">
        <v>86.02492982356637</v>
      </c>
      <c r="Q324" s="68">
        <f t="shared" si="24"/>
        <v>291.8000000000002</v>
      </c>
      <c r="R324" s="69">
        <f t="shared" si="23"/>
        <v>111.0952523303858</v>
      </c>
    </row>
    <row r="325" spans="1:18" ht="12.75" customHeight="1">
      <c r="A325" s="33" t="s">
        <v>16</v>
      </c>
      <c r="B325" s="34" t="s">
        <v>17</v>
      </c>
      <c r="C325" s="34" t="s">
        <v>238</v>
      </c>
      <c r="D325" s="58" t="s">
        <v>47</v>
      </c>
      <c r="E325" s="58" t="s">
        <v>2</v>
      </c>
      <c r="F325" s="59">
        <v>198.51</v>
      </c>
      <c r="G325" s="81">
        <v>35.527039019886125</v>
      </c>
      <c r="H325" s="82">
        <v>10.598665427449955</v>
      </c>
      <c r="I325" s="59">
        <f t="shared" si="25"/>
        <v>46.125704447336076</v>
      </c>
      <c r="J325" s="63">
        <f t="shared" si="21"/>
        <v>178.96851050267557</v>
      </c>
      <c r="K325" s="60">
        <v>35.17683130761035</v>
      </c>
      <c r="L325" s="61">
        <v>9.74276524878271</v>
      </c>
      <c r="M325" s="83">
        <v>44.91959655639306</v>
      </c>
      <c r="N325" s="84">
        <f t="shared" si="22"/>
        <v>177.20432878751876</v>
      </c>
      <c r="O325" s="66">
        <v>34.41436285909976</v>
      </c>
      <c r="P325" s="67">
        <v>9.140760190616318</v>
      </c>
      <c r="Q325" s="68">
        <f t="shared" si="24"/>
        <v>43.55512304971608</v>
      </c>
      <c r="R325" s="69">
        <f t="shared" si="23"/>
        <v>173.3633714125221</v>
      </c>
    </row>
    <row r="326" spans="1:18" ht="12.75" customHeight="1">
      <c r="A326" s="33" t="s">
        <v>16</v>
      </c>
      <c r="B326" s="34" t="s">
        <v>17</v>
      </c>
      <c r="C326" s="34" t="s">
        <v>238</v>
      </c>
      <c r="D326" s="58" t="s">
        <v>28</v>
      </c>
      <c r="E326" s="58" t="s">
        <v>2</v>
      </c>
      <c r="F326" s="59">
        <v>201.3</v>
      </c>
      <c r="G326" s="81">
        <v>23.652631052930104</v>
      </c>
      <c r="H326" s="82">
        <v>5.367368947069901</v>
      </c>
      <c r="I326" s="59">
        <f t="shared" si="25"/>
        <v>29.020000000000003</v>
      </c>
      <c r="J326" s="63">
        <f t="shared" si="21"/>
        <v>117.49940910546499</v>
      </c>
      <c r="K326" s="60">
        <v>29.256026353622275</v>
      </c>
      <c r="L326" s="61">
        <v>9.543973646377736</v>
      </c>
      <c r="M326" s="83">
        <v>38.8</v>
      </c>
      <c r="N326" s="84">
        <f t="shared" si="22"/>
        <v>145.33545133443752</v>
      </c>
      <c r="O326" s="66">
        <v>28.03308173647777</v>
      </c>
      <c r="P326" s="67">
        <v>9.7669182635223</v>
      </c>
      <c r="Q326" s="68">
        <f t="shared" si="24"/>
        <v>37.80000000000007</v>
      </c>
      <c r="R326" s="69">
        <f t="shared" si="23"/>
        <v>139.26021727013296</v>
      </c>
    </row>
    <row r="327" spans="1:18" ht="25.5" customHeight="1">
      <c r="A327" s="33" t="s">
        <v>239</v>
      </c>
      <c r="B327" s="34" t="s">
        <v>240</v>
      </c>
      <c r="C327" s="34" t="s">
        <v>241</v>
      </c>
      <c r="D327" s="58" t="s">
        <v>54</v>
      </c>
      <c r="E327" s="58" t="s">
        <v>2</v>
      </c>
      <c r="F327" s="59">
        <v>2672.4</v>
      </c>
      <c r="G327" s="81">
        <v>259.1798</v>
      </c>
      <c r="H327" s="82">
        <v>187.2002</v>
      </c>
      <c r="I327" s="59">
        <f t="shared" si="25"/>
        <v>446.38</v>
      </c>
      <c r="J327" s="63">
        <f t="shared" si="21"/>
        <v>96.9839095943721</v>
      </c>
      <c r="K327" s="60">
        <v>329.12910000000005</v>
      </c>
      <c r="L327" s="61">
        <v>181.73090000000002</v>
      </c>
      <c r="M327" s="83">
        <v>510.86</v>
      </c>
      <c r="N327" s="84">
        <f t="shared" si="22"/>
        <v>123.15862146385273</v>
      </c>
      <c r="O327" s="66">
        <v>358.57550000000003</v>
      </c>
      <c r="P327" s="67">
        <v>135.79450000000003</v>
      </c>
      <c r="Q327" s="68">
        <f t="shared" si="24"/>
        <v>494.37000000000006</v>
      </c>
      <c r="R327" s="69">
        <f t="shared" si="23"/>
        <v>134.17733123783864</v>
      </c>
    </row>
    <row r="328" spans="1:18" ht="25.5" customHeight="1">
      <c r="A328" s="33" t="s">
        <v>16</v>
      </c>
      <c r="B328" s="34" t="s">
        <v>17</v>
      </c>
      <c r="C328" s="34" t="s">
        <v>242</v>
      </c>
      <c r="D328" s="58" t="s">
        <v>109</v>
      </c>
      <c r="E328" s="58" t="s">
        <v>2</v>
      </c>
      <c r="F328" s="59">
        <v>526.216</v>
      </c>
      <c r="G328" s="81">
        <v>93.84624522174282</v>
      </c>
      <c r="H328" s="82">
        <v>31.625754778257182</v>
      </c>
      <c r="I328" s="59">
        <f t="shared" si="25"/>
        <v>125.47200000000001</v>
      </c>
      <c r="J328" s="63">
        <f t="shared" si="21"/>
        <v>178.34167950374527</v>
      </c>
      <c r="K328" s="60">
        <v>102.60624896550142</v>
      </c>
      <c r="L328" s="61">
        <v>31.093751034498574</v>
      </c>
      <c r="M328" s="83">
        <v>133.7</v>
      </c>
      <c r="N328" s="84">
        <f t="shared" si="22"/>
        <v>194.98884291907015</v>
      </c>
      <c r="O328" s="66">
        <v>86.45964493811235</v>
      </c>
      <c r="P328" s="67">
        <v>28.340355061887617</v>
      </c>
      <c r="Q328" s="68">
        <f t="shared" si="24"/>
        <v>114.79999999999997</v>
      </c>
      <c r="R328" s="69">
        <f t="shared" si="23"/>
        <v>164.3044775113496</v>
      </c>
    </row>
    <row r="329" spans="1:18" ht="25.5" customHeight="1">
      <c r="A329" s="33" t="s">
        <v>16</v>
      </c>
      <c r="B329" s="34" t="s">
        <v>17</v>
      </c>
      <c r="C329" s="34" t="s">
        <v>242</v>
      </c>
      <c r="D329" s="58" t="s">
        <v>26</v>
      </c>
      <c r="E329" s="58" t="s">
        <v>2</v>
      </c>
      <c r="F329" s="59">
        <v>543.53</v>
      </c>
      <c r="G329" s="85">
        <v>90.54381702074355</v>
      </c>
      <c r="H329" s="83">
        <v>22.80418297925646</v>
      </c>
      <c r="I329" s="59">
        <f t="shared" si="25"/>
        <v>113.34800000000001</v>
      </c>
      <c r="J329" s="63">
        <f aca="true" t="shared" si="26" ref="J329:J394">G329/F329*1000</f>
        <v>166.58476444859264</v>
      </c>
      <c r="K329" s="85">
        <v>91.85717582520337</v>
      </c>
      <c r="L329" s="83">
        <v>28.44282417479665</v>
      </c>
      <c r="M329" s="83">
        <v>120.3</v>
      </c>
      <c r="N329" s="84">
        <f aca="true" t="shared" si="27" ref="N329:N394">K329/F329*1000</f>
        <v>169.0011146122631</v>
      </c>
      <c r="O329" s="71">
        <v>73.5090669430938</v>
      </c>
      <c r="P329" s="68">
        <v>29.69093305690623</v>
      </c>
      <c r="Q329" s="68">
        <f t="shared" si="24"/>
        <v>103.20000000000003</v>
      </c>
      <c r="R329" s="69">
        <f aca="true" t="shared" si="28" ref="R329:R392">O329/F329*1000</f>
        <v>135.24380796477433</v>
      </c>
    </row>
    <row r="330" spans="1:18" ht="29.25" customHeight="1">
      <c r="A330" s="33" t="s">
        <v>16</v>
      </c>
      <c r="B330" s="34" t="s">
        <v>17</v>
      </c>
      <c r="C330" s="34" t="s">
        <v>242</v>
      </c>
      <c r="D330" s="58" t="s">
        <v>216</v>
      </c>
      <c r="E330" s="58" t="s">
        <v>2</v>
      </c>
      <c r="F330" s="59">
        <v>4189.53</v>
      </c>
      <c r="G330" s="85">
        <v>661.1937856211941</v>
      </c>
      <c r="H330" s="83">
        <v>212.40620437880605</v>
      </c>
      <c r="I330" s="59">
        <f t="shared" si="25"/>
        <v>873.5999900000002</v>
      </c>
      <c r="J330" s="63">
        <f t="shared" si="26"/>
        <v>157.82051581470813</v>
      </c>
      <c r="K330" s="85">
        <v>782.4804333877843</v>
      </c>
      <c r="L330" s="83">
        <v>212.51956661221573</v>
      </c>
      <c r="M330" s="83">
        <v>995</v>
      </c>
      <c r="N330" s="84">
        <f t="shared" si="27"/>
        <v>186.77045716053695</v>
      </c>
      <c r="O330" s="71">
        <v>609.9515380180567</v>
      </c>
      <c r="P330" s="68">
        <v>204.44846198194335</v>
      </c>
      <c r="Q330" s="68">
        <f aca="true" t="shared" si="29" ref="Q330:Q393">SUM(O330:P330)</f>
        <v>814.4000000000001</v>
      </c>
      <c r="R330" s="69">
        <f t="shared" si="28"/>
        <v>145.58949047221446</v>
      </c>
    </row>
    <row r="331" spans="1:18" ht="25.5" customHeight="1">
      <c r="A331" s="33" t="s">
        <v>16</v>
      </c>
      <c r="B331" s="34" t="s">
        <v>17</v>
      </c>
      <c r="C331" s="34" t="s">
        <v>242</v>
      </c>
      <c r="D331" s="58" t="s">
        <v>190</v>
      </c>
      <c r="E331" s="58" t="s">
        <v>2</v>
      </c>
      <c r="F331" s="59">
        <v>4072.65</v>
      </c>
      <c r="G331" s="81">
        <v>568.1447736382049</v>
      </c>
      <c r="H331" s="82">
        <v>226.75522636179514</v>
      </c>
      <c r="I331" s="59">
        <f t="shared" si="25"/>
        <v>794.9000000000001</v>
      </c>
      <c r="J331" s="63">
        <f t="shared" si="26"/>
        <v>139.50247962339137</v>
      </c>
      <c r="K331" s="60">
        <v>620.6735965036473</v>
      </c>
      <c r="L331" s="61">
        <v>211.84640349635254</v>
      </c>
      <c r="M331" s="83">
        <v>832.52</v>
      </c>
      <c r="N331" s="84">
        <f t="shared" si="27"/>
        <v>152.40042638175325</v>
      </c>
      <c r="O331" s="66">
        <v>458.71506842349737</v>
      </c>
      <c r="P331" s="67">
        <v>189.6349315765026</v>
      </c>
      <c r="Q331" s="68">
        <f t="shared" si="29"/>
        <v>648.3499999999999</v>
      </c>
      <c r="R331" s="69">
        <f t="shared" si="28"/>
        <v>112.63306899033735</v>
      </c>
    </row>
    <row r="332" spans="1:18" ht="12.75" customHeight="1">
      <c r="A332" s="33" t="s">
        <v>16</v>
      </c>
      <c r="B332" s="34" t="s">
        <v>17</v>
      </c>
      <c r="C332" s="34" t="s">
        <v>243</v>
      </c>
      <c r="D332" s="58" t="s">
        <v>109</v>
      </c>
      <c r="E332" s="58" t="s">
        <v>2</v>
      </c>
      <c r="F332" s="59">
        <v>2605.71</v>
      </c>
      <c r="G332" s="85">
        <v>292.913200528944</v>
      </c>
      <c r="H332" s="83">
        <v>135.7568594710561</v>
      </c>
      <c r="I332" s="59">
        <f t="shared" si="25"/>
        <v>428.6700600000001</v>
      </c>
      <c r="J332" s="63">
        <f t="shared" si="26"/>
        <v>112.41204912632027</v>
      </c>
      <c r="K332" s="85">
        <v>331.28456388184975</v>
      </c>
      <c r="L332" s="83">
        <v>138.14630576557127</v>
      </c>
      <c r="M332" s="83">
        <v>469.430869647421</v>
      </c>
      <c r="N332" s="84">
        <f t="shared" si="27"/>
        <v>127.13792551045577</v>
      </c>
      <c r="O332" s="66">
        <v>285.0436803293345</v>
      </c>
      <c r="P332" s="67">
        <v>135.57695566648556</v>
      </c>
      <c r="Q332" s="68">
        <f t="shared" si="29"/>
        <v>420.62063599582007</v>
      </c>
      <c r="R332" s="69">
        <f t="shared" si="28"/>
        <v>109.3919432052433</v>
      </c>
    </row>
    <row r="333" spans="1:18" ht="12.75" customHeight="1">
      <c r="A333" s="33" t="s">
        <v>16</v>
      </c>
      <c r="B333" s="34" t="s">
        <v>17</v>
      </c>
      <c r="C333" s="147" t="s">
        <v>244</v>
      </c>
      <c r="D333" s="148" t="s">
        <v>20</v>
      </c>
      <c r="E333" s="58" t="s">
        <v>2</v>
      </c>
      <c r="F333" s="59">
        <v>3968.0543000000002</v>
      </c>
      <c r="G333" s="81">
        <v>477.4920715304826</v>
      </c>
      <c r="H333" s="82">
        <v>197.84792846951746</v>
      </c>
      <c r="I333" s="59">
        <f aca="true" t="shared" si="30" ref="I333:I396">SUM(G333:H333)</f>
        <v>675.34</v>
      </c>
      <c r="J333" s="63">
        <f t="shared" si="26"/>
        <v>120.33405680221729</v>
      </c>
      <c r="K333" s="60">
        <v>442.57210836844445</v>
      </c>
      <c r="L333" s="61">
        <v>198.4578916315555</v>
      </c>
      <c r="M333" s="83">
        <v>641.03</v>
      </c>
      <c r="N333" s="84">
        <f t="shared" si="27"/>
        <v>111.53378328730139</v>
      </c>
      <c r="O333" s="66">
        <v>254.74157699382545</v>
      </c>
      <c r="P333" s="67">
        <v>163.75842300617452</v>
      </c>
      <c r="Q333" s="68">
        <f t="shared" si="29"/>
        <v>418.5</v>
      </c>
      <c r="R333" s="69">
        <f t="shared" si="28"/>
        <v>64.19810762010626</v>
      </c>
    </row>
    <row r="334" spans="1:18" ht="13.5" customHeight="1">
      <c r="A334" s="74" t="s">
        <v>245</v>
      </c>
      <c r="B334" s="75" t="s">
        <v>246</v>
      </c>
      <c r="C334" s="147" t="s">
        <v>244</v>
      </c>
      <c r="D334" s="148" t="s">
        <v>247</v>
      </c>
      <c r="E334" s="76" t="s">
        <v>2</v>
      </c>
      <c r="F334" s="62">
        <v>1717.26</v>
      </c>
      <c r="G334" s="60">
        <v>109.05</v>
      </c>
      <c r="H334" s="61">
        <v>43.79</v>
      </c>
      <c r="I334" s="62">
        <f t="shared" si="30"/>
        <v>152.84</v>
      </c>
      <c r="J334" s="77">
        <f t="shared" si="26"/>
        <v>63.50232346878167</v>
      </c>
      <c r="K334" s="60">
        <v>71.6888</v>
      </c>
      <c r="L334" s="61">
        <v>27.2412</v>
      </c>
      <c r="M334" s="64">
        <v>98.93</v>
      </c>
      <c r="N334" s="65">
        <f t="shared" si="27"/>
        <v>41.7460372919651</v>
      </c>
      <c r="O334" s="66">
        <v>77.07830097695617</v>
      </c>
      <c r="P334" s="67">
        <v>30.101699023043793</v>
      </c>
      <c r="Q334" s="68">
        <f t="shared" si="29"/>
        <v>107.17999999999996</v>
      </c>
      <c r="R334" s="69">
        <f t="shared" si="28"/>
        <v>44.88446768512408</v>
      </c>
    </row>
    <row r="335" spans="1:18" ht="12.75" customHeight="1">
      <c r="A335" s="33" t="s">
        <v>16</v>
      </c>
      <c r="B335" s="34" t="s">
        <v>17</v>
      </c>
      <c r="C335" s="147" t="s">
        <v>244</v>
      </c>
      <c r="D335" s="148" t="s">
        <v>128</v>
      </c>
      <c r="E335" s="58" t="s">
        <v>2</v>
      </c>
      <c r="F335" s="59">
        <v>2399.6285</v>
      </c>
      <c r="G335" s="81">
        <v>322.46855920677103</v>
      </c>
      <c r="H335" s="82">
        <v>92.34144079322893</v>
      </c>
      <c r="I335" s="59">
        <f t="shared" si="30"/>
        <v>414.80999999999995</v>
      </c>
      <c r="J335" s="63">
        <f t="shared" si="26"/>
        <v>134.38270099174562</v>
      </c>
      <c r="K335" s="85">
        <v>358.6499911526751</v>
      </c>
      <c r="L335" s="83">
        <v>97.74000884732506</v>
      </c>
      <c r="M335" s="83">
        <v>456.39</v>
      </c>
      <c r="N335" s="84">
        <f t="shared" si="27"/>
        <v>149.460631573877</v>
      </c>
      <c r="O335" s="66">
        <v>305.7139371654628</v>
      </c>
      <c r="P335" s="67">
        <v>92.96606283453724</v>
      </c>
      <c r="Q335" s="68">
        <f t="shared" si="29"/>
        <v>398.68000000000006</v>
      </c>
      <c r="R335" s="69">
        <f t="shared" si="28"/>
        <v>127.40052769229187</v>
      </c>
    </row>
    <row r="336" spans="1:18" ht="12.75" customHeight="1">
      <c r="A336" s="33" t="s">
        <v>16</v>
      </c>
      <c r="B336" s="34" t="s">
        <v>17</v>
      </c>
      <c r="C336" s="34" t="s">
        <v>244</v>
      </c>
      <c r="D336" s="58" t="s">
        <v>49</v>
      </c>
      <c r="E336" s="58" t="s">
        <v>2</v>
      </c>
      <c r="F336" s="59">
        <v>1729.03</v>
      </c>
      <c r="G336" s="85">
        <v>242.94542340551672</v>
      </c>
      <c r="H336" s="83">
        <v>62.469576594482874</v>
      </c>
      <c r="I336" s="59">
        <f t="shared" si="30"/>
        <v>305.4149999999996</v>
      </c>
      <c r="J336" s="63">
        <f t="shared" si="26"/>
        <v>140.50966345610934</v>
      </c>
      <c r="K336" s="85">
        <v>297.91923118311297</v>
      </c>
      <c r="L336" s="83">
        <v>59.98076881688711</v>
      </c>
      <c r="M336" s="83">
        <v>357.9</v>
      </c>
      <c r="N336" s="84">
        <f t="shared" si="27"/>
        <v>172.30425798460004</v>
      </c>
      <c r="O336" s="66">
        <v>262.9024108807346</v>
      </c>
      <c r="P336" s="67">
        <v>55.377589119265394</v>
      </c>
      <c r="Q336" s="68">
        <f t="shared" si="29"/>
        <v>318.28</v>
      </c>
      <c r="R336" s="69">
        <f t="shared" si="28"/>
        <v>152.05196606232082</v>
      </c>
    </row>
    <row r="337" spans="1:18" ht="12.75" customHeight="1">
      <c r="A337" s="33" t="s">
        <v>16</v>
      </c>
      <c r="B337" s="34" t="s">
        <v>17</v>
      </c>
      <c r="C337" s="34" t="s">
        <v>244</v>
      </c>
      <c r="D337" s="58" t="s">
        <v>27</v>
      </c>
      <c r="E337" s="58" t="s">
        <v>2</v>
      </c>
      <c r="F337" s="59">
        <v>1570.29</v>
      </c>
      <c r="G337" s="85">
        <v>198.84879999999995</v>
      </c>
      <c r="H337" s="83">
        <v>32.60424602065623</v>
      </c>
      <c r="I337" s="59">
        <f t="shared" si="30"/>
        <v>231.4530460206562</v>
      </c>
      <c r="J337" s="63">
        <f t="shared" si="26"/>
        <v>126.63189601920664</v>
      </c>
      <c r="K337" s="85">
        <v>217.0227929698742</v>
      </c>
      <c r="L337" s="83">
        <v>31.018307258885564</v>
      </c>
      <c r="M337" s="83">
        <v>248.04110022875975</v>
      </c>
      <c r="N337" s="84">
        <f t="shared" si="27"/>
        <v>138.2055499110828</v>
      </c>
      <c r="O337" s="66">
        <v>169.35456820922073</v>
      </c>
      <c r="P337" s="67">
        <v>28.23396807526216</v>
      </c>
      <c r="Q337" s="68">
        <f t="shared" si="29"/>
        <v>197.5885362844829</v>
      </c>
      <c r="R337" s="69">
        <f t="shared" si="28"/>
        <v>107.84923053017005</v>
      </c>
    </row>
    <row r="338" spans="1:18" ht="12.75" customHeight="1">
      <c r="A338" s="33" t="s">
        <v>16</v>
      </c>
      <c r="B338" s="34" t="s">
        <v>17</v>
      </c>
      <c r="C338" s="34" t="s">
        <v>244</v>
      </c>
      <c r="D338" s="58" t="s">
        <v>64</v>
      </c>
      <c r="E338" s="58" t="s">
        <v>2</v>
      </c>
      <c r="F338" s="59">
        <v>704.97</v>
      </c>
      <c r="G338" s="85">
        <v>93.75090444684625</v>
      </c>
      <c r="H338" s="83">
        <v>18.54905430315394</v>
      </c>
      <c r="I338" s="59">
        <f t="shared" si="30"/>
        <v>112.29995875000019</v>
      </c>
      <c r="J338" s="63">
        <f t="shared" si="26"/>
        <v>132.985665272063</v>
      </c>
      <c r="K338" s="85">
        <v>112.80009103824945</v>
      </c>
      <c r="L338" s="83">
        <v>19.399908961750384</v>
      </c>
      <c r="M338" s="83">
        <v>132.2</v>
      </c>
      <c r="N338" s="84">
        <f t="shared" si="27"/>
        <v>160.0069379381384</v>
      </c>
      <c r="O338" s="66">
        <v>93.2482138997467</v>
      </c>
      <c r="P338" s="67">
        <v>19.351786100253303</v>
      </c>
      <c r="Q338" s="68">
        <f t="shared" si="29"/>
        <v>112.60000000000001</v>
      </c>
      <c r="R338" s="69">
        <f t="shared" si="28"/>
        <v>132.27259869178363</v>
      </c>
    </row>
    <row r="339" spans="1:18" ht="12.75" customHeight="1">
      <c r="A339" s="33" t="s">
        <v>58</v>
      </c>
      <c r="B339" s="34" t="s">
        <v>59</v>
      </c>
      <c r="C339" s="34" t="s">
        <v>244</v>
      </c>
      <c r="D339" s="58" t="s">
        <v>168</v>
      </c>
      <c r="E339" s="58" t="s">
        <v>2</v>
      </c>
      <c r="F339" s="59">
        <v>504.88</v>
      </c>
      <c r="G339" s="85">
        <v>78.685</v>
      </c>
      <c r="H339" s="83">
        <v>14.97681297646168</v>
      </c>
      <c r="I339" s="59">
        <f t="shared" si="30"/>
        <v>93.66181297646168</v>
      </c>
      <c r="J339" s="63">
        <f t="shared" si="26"/>
        <v>155.84891459356678</v>
      </c>
      <c r="K339" s="85">
        <v>91.24600000000001</v>
      </c>
      <c r="L339" s="83">
        <v>14.3366695278905</v>
      </c>
      <c r="M339" s="83">
        <v>105.58266952789052</v>
      </c>
      <c r="N339" s="84">
        <f t="shared" si="27"/>
        <v>180.72809380446841</v>
      </c>
      <c r="O339" s="66">
        <v>77.16</v>
      </c>
      <c r="P339" s="67">
        <v>12.025532602187306</v>
      </c>
      <c r="Q339" s="68">
        <f t="shared" si="29"/>
        <v>89.18553260218731</v>
      </c>
      <c r="R339" s="69">
        <f t="shared" si="28"/>
        <v>152.8283948661068</v>
      </c>
    </row>
    <row r="340" spans="1:18" ht="12.75" customHeight="1">
      <c r="A340" s="33" t="s">
        <v>16</v>
      </c>
      <c r="B340" s="34" t="s">
        <v>17</v>
      </c>
      <c r="C340" s="34" t="s">
        <v>244</v>
      </c>
      <c r="D340" s="58" t="s">
        <v>157</v>
      </c>
      <c r="E340" s="58" t="s">
        <v>2</v>
      </c>
      <c r="F340" s="59">
        <v>904.4</v>
      </c>
      <c r="G340" s="85">
        <v>150.0730094806086</v>
      </c>
      <c r="H340" s="83">
        <v>27.726946769391407</v>
      </c>
      <c r="I340" s="59">
        <f t="shared" si="30"/>
        <v>177.79995625</v>
      </c>
      <c r="J340" s="63">
        <f t="shared" si="26"/>
        <v>165.9365429905004</v>
      </c>
      <c r="K340" s="85">
        <v>163.19831356589316</v>
      </c>
      <c r="L340" s="83">
        <v>31.57168643410694</v>
      </c>
      <c r="M340" s="83">
        <v>194.77</v>
      </c>
      <c r="N340" s="84">
        <f t="shared" si="27"/>
        <v>180.44926312018262</v>
      </c>
      <c r="O340" s="66">
        <v>135.22061053102215</v>
      </c>
      <c r="P340" s="67">
        <v>31.479389468977903</v>
      </c>
      <c r="Q340" s="68">
        <f t="shared" si="29"/>
        <v>166.70000000000005</v>
      </c>
      <c r="R340" s="69">
        <f t="shared" si="28"/>
        <v>149.51416467384138</v>
      </c>
    </row>
    <row r="341" spans="1:18" ht="24" customHeight="1">
      <c r="A341" s="33" t="s">
        <v>248</v>
      </c>
      <c r="B341" s="34" t="s">
        <v>249</v>
      </c>
      <c r="C341" s="34" t="s">
        <v>244</v>
      </c>
      <c r="D341" s="58" t="s">
        <v>35</v>
      </c>
      <c r="E341" s="58" t="s">
        <v>2</v>
      </c>
      <c r="F341" s="59">
        <v>2872.79</v>
      </c>
      <c r="G341" s="81">
        <v>327.77</v>
      </c>
      <c r="H341" s="82">
        <v>160.53</v>
      </c>
      <c r="I341" s="59">
        <f t="shared" si="30"/>
        <v>488.29999999999995</v>
      </c>
      <c r="J341" s="63">
        <f t="shared" si="26"/>
        <v>114.09466059127189</v>
      </c>
      <c r="K341" s="60">
        <v>363.12</v>
      </c>
      <c r="L341" s="61">
        <v>180.3</v>
      </c>
      <c r="M341" s="83">
        <v>543.42</v>
      </c>
      <c r="N341" s="84">
        <f t="shared" si="27"/>
        <v>126.39977165055575</v>
      </c>
      <c r="O341" s="66">
        <v>288.8</v>
      </c>
      <c r="P341" s="67">
        <v>185</v>
      </c>
      <c r="Q341" s="68">
        <f t="shared" si="29"/>
        <v>473.8</v>
      </c>
      <c r="R341" s="69">
        <f t="shared" si="28"/>
        <v>100.52945046453101</v>
      </c>
    </row>
    <row r="342" spans="1:18" ht="12.75" customHeight="1">
      <c r="A342" s="33" t="s">
        <v>58</v>
      </c>
      <c r="B342" s="34" t="s">
        <v>59</v>
      </c>
      <c r="C342" s="34" t="s">
        <v>244</v>
      </c>
      <c r="D342" s="58" t="s">
        <v>28</v>
      </c>
      <c r="E342" s="58" t="s">
        <v>2</v>
      </c>
      <c r="F342" s="59">
        <v>1515.23</v>
      </c>
      <c r="G342" s="85">
        <v>198.152638483326</v>
      </c>
      <c r="H342" s="83">
        <v>0</v>
      </c>
      <c r="I342" s="59">
        <f t="shared" si="30"/>
        <v>198.152638483326</v>
      </c>
      <c r="J342" s="63">
        <f t="shared" si="26"/>
        <v>130.77396730748865</v>
      </c>
      <c r="K342" s="85">
        <v>225.24091623643358</v>
      </c>
      <c r="L342" s="83">
        <v>0</v>
      </c>
      <c r="M342" s="83">
        <v>225.24091623643358</v>
      </c>
      <c r="N342" s="84">
        <f t="shared" si="27"/>
        <v>148.651304578469</v>
      </c>
      <c r="O342" s="71">
        <v>197.68699929853327</v>
      </c>
      <c r="P342" s="68">
        <v>0</v>
      </c>
      <c r="Q342" s="68">
        <f t="shared" si="29"/>
        <v>197.68699929853327</v>
      </c>
      <c r="R342" s="69">
        <f t="shared" si="28"/>
        <v>130.46666136397332</v>
      </c>
    </row>
    <row r="343" spans="1:18" ht="26.25" customHeight="1">
      <c r="A343" s="33" t="s">
        <v>248</v>
      </c>
      <c r="B343" s="34" t="s">
        <v>249</v>
      </c>
      <c r="C343" s="34" t="s">
        <v>244</v>
      </c>
      <c r="D343" s="58" t="s">
        <v>36</v>
      </c>
      <c r="E343" s="58" t="s">
        <v>2</v>
      </c>
      <c r="F343" s="59">
        <v>2892.27</v>
      </c>
      <c r="G343" s="81">
        <v>352.97</v>
      </c>
      <c r="H343" s="82">
        <v>160.68</v>
      </c>
      <c r="I343" s="59">
        <f t="shared" si="30"/>
        <v>513.6500000000001</v>
      </c>
      <c r="J343" s="63">
        <f t="shared" si="26"/>
        <v>122.03909040303984</v>
      </c>
      <c r="K343" s="60">
        <v>360.64</v>
      </c>
      <c r="L343" s="61">
        <v>175.74</v>
      </c>
      <c r="M343" s="83">
        <v>536.38</v>
      </c>
      <c r="N343" s="84">
        <f t="shared" si="27"/>
        <v>124.69098666445387</v>
      </c>
      <c r="O343" s="66">
        <v>290.6</v>
      </c>
      <c r="P343" s="67">
        <v>186.6</v>
      </c>
      <c r="Q343" s="68">
        <f t="shared" si="29"/>
        <v>477.20000000000005</v>
      </c>
      <c r="R343" s="69">
        <f t="shared" si="28"/>
        <v>100.47471363323619</v>
      </c>
    </row>
    <row r="344" spans="1:18" ht="12.75" customHeight="1">
      <c r="A344" s="33" t="s">
        <v>58</v>
      </c>
      <c r="B344" s="34" t="s">
        <v>59</v>
      </c>
      <c r="C344" s="34" t="s">
        <v>244</v>
      </c>
      <c r="D344" s="58" t="s">
        <v>122</v>
      </c>
      <c r="E344" s="58" t="s">
        <v>2</v>
      </c>
      <c r="F344" s="59">
        <v>1550.32</v>
      </c>
      <c r="G344" s="85">
        <v>206.91066580503372</v>
      </c>
      <c r="H344" s="83">
        <v>0</v>
      </c>
      <c r="I344" s="59">
        <f t="shared" si="30"/>
        <v>206.91066580503372</v>
      </c>
      <c r="J344" s="63">
        <f t="shared" si="26"/>
        <v>133.46319843969871</v>
      </c>
      <c r="K344" s="70">
        <v>231.17275678084383</v>
      </c>
      <c r="L344" s="64">
        <v>0</v>
      </c>
      <c r="M344" s="83">
        <v>231.17275678084383</v>
      </c>
      <c r="N344" s="84">
        <f t="shared" si="27"/>
        <v>149.11292944736817</v>
      </c>
      <c r="O344" s="71">
        <v>200.2679635774403</v>
      </c>
      <c r="P344" s="73">
        <v>0</v>
      </c>
      <c r="Q344" s="68">
        <f t="shared" si="29"/>
        <v>200.2679635774403</v>
      </c>
      <c r="R344" s="69">
        <f t="shared" si="28"/>
        <v>129.17846868868384</v>
      </c>
    </row>
    <row r="345" spans="1:18" ht="12.75" customHeight="1">
      <c r="A345" s="33" t="s">
        <v>16</v>
      </c>
      <c r="B345" s="34" t="s">
        <v>17</v>
      </c>
      <c r="C345" s="34" t="s">
        <v>244</v>
      </c>
      <c r="D345" s="58" t="s">
        <v>170</v>
      </c>
      <c r="E345" s="58" t="s">
        <v>2</v>
      </c>
      <c r="F345" s="59">
        <v>2573.31</v>
      </c>
      <c r="G345" s="81">
        <v>313.3179144845611</v>
      </c>
      <c r="H345" s="82">
        <v>141.48208551543885</v>
      </c>
      <c r="I345" s="59">
        <f t="shared" si="30"/>
        <v>454.79999999999995</v>
      </c>
      <c r="J345" s="63">
        <f t="shared" si="26"/>
        <v>121.7567702626427</v>
      </c>
      <c r="K345" s="60">
        <v>367.3574083917844</v>
      </c>
      <c r="L345" s="61">
        <v>132.04259160821564</v>
      </c>
      <c r="M345" s="83">
        <v>499.4</v>
      </c>
      <c r="N345" s="84">
        <f t="shared" si="27"/>
        <v>142.75676400891632</v>
      </c>
      <c r="O345" s="66">
        <v>323.9779848164567</v>
      </c>
      <c r="P345" s="67">
        <v>127.32201518354356</v>
      </c>
      <c r="Q345" s="68">
        <f t="shared" si="29"/>
        <v>451.30000000000024</v>
      </c>
      <c r="R345" s="69">
        <f t="shared" si="28"/>
        <v>125.89932220232178</v>
      </c>
    </row>
    <row r="346" spans="1:18" ht="12.75" customHeight="1">
      <c r="A346" s="33" t="s">
        <v>16</v>
      </c>
      <c r="B346" s="34" t="s">
        <v>17</v>
      </c>
      <c r="C346" s="34" t="s">
        <v>250</v>
      </c>
      <c r="D346" s="58" t="s">
        <v>183</v>
      </c>
      <c r="E346" s="58" t="s">
        <v>2</v>
      </c>
      <c r="F346" s="59">
        <v>1769.44</v>
      </c>
      <c r="G346" s="85">
        <v>245.15879183162585</v>
      </c>
      <c r="H346" s="83">
        <v>85.88136429637413</v>
      </c>
      <c r="I346" s="59">
        <f t="shared" si="30"/>
        <v>331.040156128</v>
      </c>
      <c r="J346" s="63">
        <f t="shared" si="26"/>
        <v>138.55162753844485</v>
      </c>
      <c r="K346" s="60">
        <v>269.49947059864513</v>
      </c>
      <c r="L346" s="61">
        <v>86.0639648701185</v>
      </c>
      <c r="M346" s="83">
        <v>355.5634354687636</v>
      </c>
      <c r="N346" s="84">
        <f t="shared" si="27"/>
        <v>152.30777567967556</v>
      </c>
      <c r="O346" s="66">
        <v>238.31231203418997</v>
      </c>
      <c r="P346" s="67">
        <v>82.36457280255902</v>
      </c>
      <c r="Q346" s="68">
        <f t="shared" si="29"/>
        <v>320.67688483674897</v>
      </c>
      <c r="R346" s="69">
        <f t="shared" si="28"/>
        <v>134.68233567354076</v>
      </c>
    </row>
    <row r="347" spans="1:18" ht="12.75" customHeight="1">
      <c r="A347" s="33" t="s">
        <v>16</v>
      </c>
      <c r="B347" s="34" t="s">
        <v>17</v>
      </c>
      <c r="C347" s="34" t="s">
        <v>250</v>
      </c>
      <c r="D347" s="58" t="s">
        <v>185</v>
      </c>
      <c r="E347" s="58" t="s">
        <v>97</v>
      </c>
      <c r="F347" s="59">
        <v>1718.9060000000002</v>
      </c>
      <c r="G347" s="81">
        <v>199.2644657507584</v>
      </c>
      <c r="H347" s="82">
        <v>95.73553424924161</v>
      </c>
      <c r="I347" s="59">
        <f t="shared" si="30"/>
        <v>295</v>
      </c>
      <c r="J347" s="63">
        <f t="shared" si="26"/>
        <v>115.92516737434065</v>
      </c>
      <c r="K347" s="60">
        <v>235.73862429230854</v>
      </c>
      <c r="L347" s="61">
        <v>102.74137570769126</v>
      </c>
      <c r="M347" s="83">
        <v>338.48</v>
      </c>
      <c r="N347" s="84">
        <f t="shared" si="27"/>
        <v>137.14457003018697</v>
      </c>
      <c r="O347" s="66">
        <v>217.35937501229273</v>
      </c>
      <c r="P347" s="67">
        <v>95.92062498770723</v>
      </c>
      <c r="Q347" s="68">
        <f t="shared" si="29"/>
        <v>313.28</v>
      </c>
      <c r="R347" s="69">
        <f t="shared" si="28"/>
        <v>126.45215911300137</v>
      </c>
    </row>
    <row r="348" spans="1:18" ht="12.75" customHeight="1">
      <c r="A348" s="33" t="s">
        <v>16</v>
      </c>
      <c r="B348" s="34" t="s">
        <v>17</v>
      </c>
      <c r="C348" s="34" t="s">
        <v>250</v>
      </c>
      <c r="D348" s="58" t="s">
        <v>185</v>
      </c>
      <c r="E348" s="58" t="s">
        <v>98</v>
      </c>
      <c r="F348" s="59">
        <v>1815.0910000000003</v>
      </c>
      <c r="G348" s="85">
        <v>202.14553662183002</v>
      </c>
      <c r="H348" s="83">
        <v>96.6844633781701</v>
      </c>
      <c r="I348" s="59">
        <f t="shared" si="30"/>
        <v>298.8300000000001</v>
      </c>
      <c r="J348" s="63">
        <f t="shared" si="26"/>
        <v>111.3693674982852</v>
      </c>
      <c r="K348" s="70">
        <v>253.8747249848515</v>
      </c>
      <c r="L348" s="64">
        <v>99.78893501514852</v>
      </c>
      <c r="M348" s="83">
        <v>353.66366000000005</v>
      </c>
      <c r="N348" s="84">
        <f t="shared" si="27"/>
        <v>139.86886882522776</v>
      </c>
      <c r="O348" s="66">
        <v>203.58178790263116</v>
      </c>
      <c r="P348" s="67">
        <v>100.1082120973688</v>
      </c>
      <c r="Q348" s="68">
        <f t="shared" si="29"/>
        <v>303.68999999999994</v>
      </c>
      <c r="R348" s="69">
        <f t="shared" si="28"/>
        <v>112.16065084485084</v>
      </c>
    </row>
    <row r="349" spans="1:18" ht="12.75" customHeight="1">
      <c r="A349" s="33" t="s">
        <v>16</v>
      </c>
      <c r="B349" s="34" t="s">
        <v>17</v>
      </c>
      <c r="C349" s="34" t="s">
        <v>250</v>
      </c>
      <c r="D349" s="58" t="s">
        <v>112</v>
      </c>
      <c r="E349" s="58" t="s">
        <v>2</v>
      </c>
      <c r="F349" s="59">
        <v>1849.5889999999997</v>
      </c>
      <c r="G349" s="81">
        <v>252.34620537744308</v>
      </c>
      <c r="H349" s="82">
        <v>88.86379462255695</v>
      </c>
      <c r="I349" s="59">
        <f t="shared" si="30"/>
        <v>341.21000000000004</v>
      </c>
      <c r="J349" s="63">
        <f t="shared" si="26"/>
        <v>136.43366465600906</v>
      </c>
      <c r="K349" s="60">
        <v>298.93110108921485</v>
      </c>
      <c r="L349" s="61">
        <v>88.94889891078495</v>
      </c>
      <c r="M349" s="83">
        <v>387.88</v>
      </c>
      <c r="N349" s="84">
        <f t="shared" si="27"/>
        <v>161.6202848790812</v>
      </c>
      <c r="O349" s="66">
        <v>250.10960731315552</v>
      </c>
      <c r="P349" s="67">
        <v>88.69039268684463</v>
      </c>
      <c r="Q349" s="68">
        <f t="shared" si="29"/>
        <v>338.8000000000002</v>
      </c>
      <c r="R349" s="69">
        <f t="shared" si="28"/>
        <v>135.2244240818666</v>
      </c>
    </row>
    <row r="350" spans="1:18" ht="26.25" customHeight="1">
      <c r="A350" s="33" t="s">
        <v>58</v>
      </c>
      <c r="B350" s="34" t="s">
        <v>59</v>
      </c>
      <c r="C350" s="34" t="s">
        <v>251</v>
      </c>
      <c r="D350" s="58" t="s">
        <v>19</v>
      </c>
      <c r="E350" s="58" t="s">
        <v>2</v>
      </c>
      <c r="F350" s="59">
        <v>495.438</v>
      </c>
      <c r="G350" s="81">
        <v>75.85006651152607</v>
      </c>
      <c r="H350" s="82">
        <v>24.615933488473953</v>
      </c>
      <c r="I350" s="59">
        <f t="shared" si="30"/>
        <v>100.46600000000002</v>
      </c>
      <c r="J350" s="63">
        <f t="shared" si="26"/>
        <v>153.0969899594421</v>
      </c>
      <c r="K350" s="60">
        <v>84.539708715255</v>
      </c>
      <c r="L350" s="61">
        <v>24.404291284744986</v>
      </c>
      <c r="M350" s="83">
        <v>108.94399999999999</v>
      </c>
      <c r="N350" s="84">
        <f t="shared" si="27"/>
        <v>170.63630305962604</v>
      </c>
      <c r="O350" s="66">
        <v>73.02367069663345</v>
      </c>
      <c r="P350" s="67">
        <v>20.876329303366536</v>
      </c>
      <c r="Q350" s="68">
        <f t="shared" si="29"/>
        <v>93.89999999999998</v>
      </c>
      <c r="R350" s="69">
        <f t="shared" si="28"/>
        <v>147.3921473456486</v>
      </c>
    </row>
    <row r="351" spans="1:18" ht="24.75" customHeight="1">
      <c r="A351" s="33" t="s">
        <v>58</v>
      </c>
      <c r="B351" s="34" t="s">
        <v>59</v>
      </c>
      <c r="C351" s="34" t="s">
        <v>251</v>
      </c>
      <c r="D351" s="58" t="s">
        <v>23</v>
      </c>
      <c r="E351" s="58" t="s">
        <v>2</v>
      </c>
      <c r="F351" s="59">
        <v>521</v>
      </c>
      <c r="G351" s="81">
        <v>90.95717069301078</v>
      </c>
      <c r="H351" s="82">
        <v>17.682829306989234</v>
      </c>
      <c r="I351" s="59">
        <f t="shared" si="30"/>
        <v>108.64000000000001</v>
      </c>
      <c r="J351" s="63">
        <f t="shared" si="26"/>
        <v>174.58190152209363</v>
      </c>
      <c r="K351" s="60">
        <v>101.57848757463898</v>
      </c>
      <c r="L351" s="61">
        <v>17.73151242536098</v>
      </c>
      <c r="M351" s="83">
        <v>119.31</v>
      </c>
      <c r="N351" s="84">
        <f t="shared" si="27"/>
        <v>194.96830628529554</v>
      </c>
      <c r="O351" s="66">
        <v>85.64886574353852</v>
      </c>
      <c r="P351" s="67">
        <v>18.08113425646152</v>
      </c>
      <c r="Q351" s="68">
        <f t="shared" si="29"/>
        <v>103.73000000000005</v>
      </c>
      <c r="R351" s="69">
        <f t="shared" si="28"/>
        <v>164.3932163983465</v>
      </c>
    </row>
    <row r="352" spans="1:18" ht="19.5" customHeight="1">
      <c r="A352" s="33" t="s">
        <v>16</v>
      </c>
      <c r="B352" s="34" t="s">
        <v>17</v>
      </c>
      <c r="C352" s="34" t="s">
        <v>251</v>
      </c>
      <c r="D352" s="58" t="s">
        <v>44</v>
      </c>
      <c r="E352" s="58" t="s">
        <v>2</v>
      </c>
      <c r="F352" s="59">
        <v>416.85660000000007</v>
      </c>
      <c r="G352" s="81">
        <v>76.01680682696603</v>
      </c>
      <c r="H352" s="82">
        <v>20.013193173034168</v>
      </c>
      <c r="I352" s="59">
        <f t="shared" si="30"/>
        <v>96.0300000000002</v>
      </c>
      <c r="J352" s="63">
        <f t="shared" si="26"/>
        <v>182.3572106738049</v>
      </c>
      <c r="K352" s="60">
        <v>81.79163359835117</v>
      </c>
      <c r="L352" s="61">
        <v>27.308366401648637</v>
      </c>
      <c r="M352" s="83">
        <v>109.1</v>
      </c>
      <c r="N352" s="84">
        <f t="shared" si="27"/>
        <v>196.2104800508164</v>
      </c>
      <c r="O352" s="66">
        <v>64.37755944690767</v>
      </c>
      <c r="P352" s="67">
        <v>24.022440553092338</v>
      </c>
      <c r="Q352" s="68">
        <f t="shared" si="29"/>
        <v>88.4</v>
      </c>
      <c r="R352" s="69">
        <f t="shared" si="28"/>
        <v>154.4357446827222</v>
      </c>
    </row>
    <row r="353" spans="1:18" ht="19.5" customHeight="1">
      <c r="A353" s="33" t="s">
        <v>16</v>
      </c>
      <c r="B353" s="34" t="s">
        <v>17</v>
      </c>
      <c r="C353" s="34" t="s">
        <v>251</v>
      </c>
      <c r="D353" s="58" t="s">
        <v>48</v>
      </c>
      <c r="E353" s="58" t="s">
        <v>2</v>
      </c>
      <c r="F353" s="59">
        <v>541.452</v>
      </c>
      <c r="G353" s="85">
        <v>93.00000000000006</v>
      </c>
      <c r="H353" s="83">
        <v>0</v>
      </c>
      <c r="I353" s="59">
        <f t="shared" si="30"/>
        <v>93.00000000000006</v>
      </c>
      <c r="J353" s="63">
        <f t="shared" si="26"/>
        <v>171.76037765120464</v>
      </c>
      <c r="K353" s="70">
        <v>111.26</v>
      </c>
      <c r="L353" s="64">
        <v>0</v>
      </c>
      <c r="M353" s="83">
        <v>111.26</v>
      </c>
      <c r="N353" s="84">
        <f t="shared" si="27"/>
        <v>205.4845120158389</v>
      </c>
      <c r="O353" s="71">
        <v>91.7</v>
      </c>
      <c r="P353" s="73">
        <v>0</v>
      </c>
      <c r="Q353" s="68">
        <f t="shared" si="29"/>
        <v>91.7</v>
      </c>
      <c r="R353" s="69">
        <f t="shared" si="28"/>
        <v>169.35942613565007</v>
      </c>
    </row>
    <row r="354" spans="1:18" ht="19.5" customHeight="1">
      <c r="A354" s="33" t="s">
        <v>16</v>
      </c>
      <c r="B354" s="34" t="s">
        <v>17</v>
      </c>
      <c r="C354" s="34" t="s">
        <v>252</v>
      </c>
      <c r="D354" s="58" t="s">
        <v>109</v>
      </c>
      <c r="E354" s="58" t="s">
        <v>2</v>
      </c>
      <c r="F354" s="59">
        <v>1063.42</v>
      </c>
      <c r="G354" s="81">
        <v>148.27804579745947</v>
      </c>
      <c r="H354" s="82">
        <v>52.82195420254048</v>
      </c>
      <c r="I354" s="59">
        <f t="shared" si="30"/>
        <v>201.09999999999997</v>
      </c>
      <c r="J354" s="63">
        <f t="shared" si="26"/>
        <v>139.43507343990095</v>
      </c>
      <c r="K354" s="60">
        <v>179.4765778246263</v>
      </c>
      <c r="L354" s="61">
        <v>52.973422175373855</v>
      </c>
      <c r="M354" s="83">
        <v>232.45</v>
      </c>
      <c r="N354" s="84">
        <f t="shared" si="27"/>
        <v>168.77299451263497</v>
      </c>
      <c r="O354" s="66">
        <v>143.33886585162972</v>
      </c>
      <c r="P354" s="67">
        <v>53.461134148370235</v>
      </c>
      <c r="Q354" s="68">
        <f t="shared" si="29"/>
        <v>196.79999999999995</v>
      </c>
      <c r="R354" s="69">
        <f t="shared" si="28"/>
        <v>134.79045518386874</v>
      </c>
    </row>
    <row r="355" spans="1:18" ht="12.75" customHeight="1">
      <c r="A355" s="33" t="s">
        <v>16</v>
      </c>
      <c r="B355" s="34" t="s">
        <v>17</v>
      </c>
      <c r="C355" s="34" t="s">
        <v>253</v>
      </c>
      <c r="D355" s="58" t="s">
        <v>35</v>
      </c>
      <c r="E355" s="58" t="s">
        <v>2</v>
      </c>
      <c r="F355" s="59">
        <v>1899.16</v>
      </c>
      <c r="G355" s="85">
        <v>289.9234087475029</v>
      </c>
      <c r="H355" s="83">
        <v>112.57659125249717</v>
      </c>
      <c r="I355" s="59">
        <f t="shared" si="30"/>
        <v>402.50000000000006</v>
      </c>
      <c r="J355" s="63">
        <f t="shared" si="26"/>
        <v>152.65875900266585</v>
      </c>
      <c r="K355" s="70">
        <v>324.3479306750113</v>
      </c>
      <c r="L355" s="64">
        <v>111.9520693249887</v>
      </c>
      <c r="M355" s="83">
        <v>436.3</v>
      </c>
      <c r="N355" s="84">
        <f t="shared" si="27"/>
        <v>170.78494211915336</v>
      </c>
      <c r="O355" s="71">
        <v>272.1319311859357</v>
      </c>
      <c r="P355" s="68">
        <v>111.16806881406428</v>
      </c>
      <c r="Q355" s="68">
        <f t="shared" si="29"/>
        <v>383.29999999999995</v>
      </c>
      <c r="R355" s="69">
        <f t="shared" si="28"/>
        <v>143.29068176769502</v>
      </c>
    </row>
    <row r="356" spans="1:18" ht="19.5" customHeight="1">
      <c r="A356" s="33" t="s">
        <v>16</v>
      </c>
      <c r="B356" s="34" t="s">
        <v>17</v>
      </c>
      <c r="C356" s="34" t="s">
        <v>254</v>
      </c>
      <c r="D356" s="58" t="s">
        <v>64</v>
      </c>
      <c r="E356" s="58" t="s">
        <v>97</v>
      </c>
      <c r="F356" s="59">
        <v>1865.4</v>
      </c>
      <c r="G356" s="81">
        <v>223.8327278509749</v>
      </c>
      <c r="H356" s="82">
        <v>93.27727214902504</v>
      </c>
      <c r="I356" s="59">
        <f t="shared" si="30"/>
        <v>317.1099999999999</v>
      </c>
      <c r="J356" s="63">
        <f t="shared" si="26"/>
        <v>119.99181293608603</v>
      </c>
      <c r="K356" s="60">
        <v>277.37976513310133</v>
      </c>
      <c r="L356" s="61">
        <v>94.6202348668986</v>
      </c>
      <c r="M356" s="83">
        <v>372</v>
      </c>
      <c r="N356" s="84">
        <f t="shared" si="27"/>
        <v>148.69720442430648</v>
      </c>
      <c r="O356" s="66">
        <v>236.41022025126287</v>
      </c>
      <c r="P356" s="67">
        <v>84.18977974873714</v>
      </c>
      <c r="Q356" s="68">
        <f t="shared" si="29"/>
        <v>320.6</v>
      </c>
      <c r="R356" s="69">
        <f t="shared" si="28"/>
        <v>126.73433057320835</v>
      </c>
    </row>
    <row r="357" spans="1:18" ht="19.5" customHeight="1">
      <c r="A357" s="33" t="s">
        <v>16</v>
      </c>
      <c r="B357" s="34" t="s">
        <v>17</v>
      </c>
      <c r="C357" s="34" t="s">
        <v>254</v>
      </c>
      <c r="D357" s="58" t="s">
        <v>64</v>
      </c>
      <c r="E357" s="58" t="s">
        <v>98</v>
      </c>
      <c r="F357" s="59">
        <v>1869.2</v>
      </c>
      <c r="G357" s="81">
        <v>213.88136105901395</v>
      </c>
      <c r="H357" s="82">
        <v>114.41863894098577</v>
      </c>
      <c r="I357" s="59">
        <f t="shared" si="30"/>
        <v>328.2999999999997</v>
      </c>
      <c r="J357" s="63">
        <f t="shared" si="26"/>
        <v>114.42401083833401</v>
      </c>
      <c r="K357" s="60">
        <v>269.1627395417305</v>
      </c>
      <c r="L357" s="61">
        <v>114.68726045826982</v>
      </c>
      <c r="M357" s="83">
        <v>383.85</v>
      </c>
      <c r="N357" s="84">
        <f t="shared" si="27"/>
        <v>143.99889767907686</v>
      </c>
      <c r="O357" s="66">
        <v>219.95402690588824</v>
      </c>
      <c r="P357" s="67">
        <v>112.14597309411167</v>
      </c>
      <c r="Q357" s="68">
        <f t="shared" si="29"/>
        <v>332.0999999999999</v>
      </c>
      <c r="R357" s="69">
        <f t="shared" si="28"/>
        <v>117.67281559270717</v>
      </c>
    </row>
    <row r="358" spans="1:18" ht="19.5" customHeight="1">
      <c r="A358" s="33" t="s">
        <v>16</v>
      </c>
      <c r="B358" s="34" t="s">
        <v>17</v>
      </c>
      <c r="C358" s="34" t="s">
        <v>254</v>
      </c>
      <c r="D358" s="58" t="s">
        <v>165</v>
      </c>
      <c r="E358" s="58" t="s">
        <v>2</v>
      </c>
      <c r="F358" s="59">
        <v>5104.507000000002</v>
      </c>
      <c r="G358" s="85">
        <v>660.6539248905981</v>
      </c>
      <c r="H358" s="83">
        <v>227.0960751094019</v>
      </c>
      <c r="I358" s="59">
        <f t="shared" si="30"/>
        <v>887.75</v>
      </c>
      <c r="J358" s="63">
        <f t="shared" si="26"/>
        <v>129.4256085632947</v>
      </c>
      <c r="K358" s="70">
        <v>737.8885590580257</v>
      </c>
      <c r="L358" s="64">
        <v>222.1114409419742</v>
      </c>
      <c r="M358" s="83">
        <v>960</v>
      </c>
      <c r="N358" s="84">
        <f t="shared" si="27"/>
        <v>144.55628311569077</v>
      </c>
      <c r="O358" s="71">
        <v>629.9415407077684</v>
      </c>
      <c r="P358" s="68">
        <v>208.85845929223163</v>
      </c>
      <c r="Q358" s="68">
        <f t="shared" si="29"/>
        <v>838.8</v>
      </c>
      <c r="R358" s="69">
        <f t="shared" si="28"/>
        <v>123.40888957694996</v>
      </c>
    </row>
    <row r="359" spans="1:18" ht="26.25" customHeight="1">
      <c r="A359" s="33" t="s">
        <v>255</v>
      </c>
      <c r="B359" s="34" t="s">
        <v>196</v>
      </c>
      <c r="C359" s="34" t="s">
        <v>254</v>
      </c>
      <c r="D359" s="58" t="s">
        <v>42</v>
      </c>
      <c r="E359" s="58" t="s">
        <v>2</v>
      </c>
      <c r="F359" s="59">
        <v>1757.12</v>
      </c>
      <c r="G359" s="81">
        <v>233.25005105051105</v>
      </c>
      <c r="H359" s="82">
        <v>98.5799489494889</v>
      </c>
      <c r="I359" s="59">
        <f t="shared" si="30"/>
        <v>331.8299999999999</v>
      </c>
      <c r="J359" s="63">
        <f t="shared" si="26"/>
        <v>132.7456582649512</v>
      </c>
      <c r="K359" s="70">
        <v>279.8841283204522</v>
      </c>
      <c r="L359" s="64">
        <v>94.585871679548</v>
      </c>
      <c r="M359" s="83">
        <v>374.47</v>
      </c>
      <c r="N359" s="84">
        <f t="shared" si="27"/>
        <v>159.28572227306742</v>
      </c>
      <c r="O359" s="66">
        <v>247.03105921511337</v>
      </c>
      <c r="P359" s="67">
        <v>93.22894078488662</v>
      </c>
      <c r="Q359" s="68">
        <f t="shared" si="29"/>
        <v>340.26</v>
      </c>
      <c r="R359" s="69">
        <f t="shared" si="28"/>
        <v>140.58861046207056</v>
      </c>
    </row>
    <row r="360" spans="1:18" ht="25.5" customHeight="1">
      <c r="A360" s="33" t="s">
        <v>256</v>
      </c>
      <c r="B360" s="34" t="s">
        <v>257</v>
      </c>
      <c r="C360" s="34" t="s">
        <v>254</v>
      </c>
      <c r="D360" s="58" t="s">
        <v>94</v>
      </c>
      <c r="E360" s="58" t="s">
        <v>90</v>
      </c>
      <c r="F360" s="59">
        <v>2072.4</v>
      </c>
      <c r="G360" s="81">
        <v>238.5848</v>
      </c>
      <c r="H360" s="82">
        <v>84.535245</v>
      </c>
      <c r="I360" s="59">
        <f t="shared" si="30"/>
        <v>323.120045</v>
      </c>
      <c r="J360" s="63">
        <f t="shared" si="26"/>
        <v>115.12487936691758</v>
      </c>
      <c r="K360" s="60">
        <v>261.04</v>
      </c>
      <c r="L360" s="61">
        <v>105.41</v>
      </c>
      <c r="M360" s="83">
        <v>366.45</v>
      </c>
      <c r="N360" s="84">
        <f t="shared" si="27"/>
        <v>125.9602393360355</v>
      </c>
      <c r="O360" s="66">
        <v>232.08</v>
      </c>
      <c r="P360" s="67">
        <v>108.97</v>
      </c>
      <c r="Q360" s="68">
        <f t="shared" si="29"/>
        <v>341.05</v>
      </c>
      <c r="R360" s="69">
        <f t="shared" si="28"/>
        <v>111.98610306890562</v>
      </c>
    </row>
    <row r="361" spans="1:18" ht="27.75" customHeight="1">
      <c r="A361" s="33" t="s">
        <v>256</v>
      </c>
      <c r="B361" s="34" t="s">
        <v>257</v>
      </c>
      <c r="C361" s="34" t="s">
        <v>254</v>
      </c>
      <c r="D361" s="58" t="s">
        <v>94</v>
      </c>
      <c r="E361" s="58" t="s">
        <v>258</v>
      </c>
      <c r="F361" s="59">
        <v>2734</v>
      </c>
      <c r="G361" s="81">
        <v>385.4502</v>
      </c>
      <c r="H361" s="82">
        <v>142.62171000000004</v>
      </c>
      <c r="I361" s="59">
        <f t="shared" si="30"/>
        <v>528.07191</v>
      </c>
      <c r="J361" s="63">
        <f t="shared" si="26"/>
        <v>140.98397951719093</v>
      </c>
      <c r="K361" s="60">
        <v>443.07</v>
      </c>
      <c r="L361" s="61">
        <v>172.61</v>
      </c>
      <c r="M361" s="83">
        <v>615.68</v>
      </c>
      <c r="N361" s="84">
        <f t="shared" si="27"/>
        <v>162.05925384052668</v>
      </c>
      <c r="O361" s="66">
        <v>352.28</v>
      </c>
      <c r="P361" s="67">
        <v>191.95</v>
      </c>
      <c r="Q361" s="68">
        <f t="shared" si="29"/>
        <v>544.23</v>
      </c>
      <c r="R361" s="69">
        <f t="shared" si="28"/>
        <v>128.85149963423552</v>
      </c>
    </row>
    <row r="362" spans="1:18" ht="19.5" customHeight="1">
      <c r="A362" s="33" t="s">
        <v>16</v>
      </c>
      <c r="B362" s="34" t="s">
        <v>17</v>
      </c>
      <c r="C362" s="34" t="s">
        <v>254</v>
      </c>
      <c r="D362" s="58" t="s">
        <v>95</v>
      </c>
      <c r="E362" s="58" t="s">
        <v>2</v>
      </c>
      <c r="F362" s="59">
        <v>1373.5</v>
      </c>
      <c r="G362" s="85">
        <v>204.92965053370497</v>
      </c>
      <c r="H362" s="83">
        <v>72.29034946629507</v>
      </c>
      <c r="I362" s="59">
        <f t="shared" si="30"/>
        <v>277.22</v>
      </c>
      <c r="J362" s="63">
        <f t="shared" si="26"/>
        <v>149.20251221966143</v>
      </c>
      <c r="K362" s="70">
        <v>240.22342065657844</v>
      </c>
      <c r="L362" s="64">
        <v>66.59948026403448</v>
      </c>
      <c r="M362" s="83">
        <v>306.82290092061294</v>
      </c>
      <c r="N362" s="84">
        <f t="shared" si="27"/>
        <v>174.89874092215393</v>
      </c>
      <c r="O362" s="71">
        <v>195.4278146812217</v>
      </c>
      <c r="P362" s="68">
        <v>60.874185318778366</v>
      </c>
      <c r="Q362" s="68">
        <f t="shared" si="29"/>
        <v>256.3020000000001</v>
      </c>
      <c r="R362" s="69">
        <f t="shared" si="28"/>
        <v>142.28453926554184</v>
      </c>
    </row>
    <row r="363" spans="1:18" ht="22.5" customHeight="1">
      <c r="A363" s="33" t="s">
        <v>16</v>
      </c>
      <c r="B363" s="34" t="s">
        <v>17</v>
      </c>
      <c r="C363" s="34" t="s">
        <v>254</v>
      </c>
      <c r="D363" s="58" t="s">
        <v>192</v>
      </c>
      <c r="E363" s="58" t="s">
        <v>259</v>
      </c>
      <c r="F363" s="59">
        <v>2567.017</v>
      </c>
      <c r="G363" s="81">
        <v>323.6092387125072</v>
      </c>
      <c r="H363" s="82">
        <v>139.72176128749243</v>
      </c>
      <c r="I363" s="59">
        <f t="shared" si="30"/>
        <v>463.3309999999996</v>
      </c>
      <c r="J363" s="63">
        <f t="shared" si="26"/>
        <v>126.06431461595588</v>
      </c>
      <c r="K363" s="60">
        <v>371.713338698335</v>
      </c>
      <c r="L363" s="61">
        <v>139.47666130166505</v>
      </c>
      <c r="M363" s="83">
        <v>511.19</v>
      </c>
      <c r="N363" s="84">
        <f t="shared" si="27"/>
        <v>144.80361396061463</v>
      </c>
      <c r="O363" s="66">
        <v>319.5879167048001</v>
      </c>
      <c r="P363" s="67">
        <v>132.32208329519997</v>
      </c>
      <c r="Q363" s="68">
        <f t="shared" si="29"/>
        <v>451.9100000000001</v>
      </c>
      <c r="R363" s="69">
        <f t="shared" si="28"/>
        <v>124.49777960364115</v>
      </c>
    </row>
    <row r="364" spans="1:18" ht="19.5" customHeight="1">
      <c r="A364" s="33" t="s">
        <v>16</v>
      </c>
      <c r="B364" s="34" t="s">
        <v>17</v>
      </c>
      <c r="C364" s="34" t="s">
        <v>254</v>
      </c>
      <c r="D364" s="58" t="s">
        <v>192</v>
      </c>
      <c r="E364" s="58" t="s">
        <v>260</v>
      </c>
      <c r="F364" s="59">
        <v>2779.87</v>
      </c>
      <c r="G364" s="81">
        <v>336.23075420831253</v>
      </c>
      <c r="H364" s="82">
        <v>141.00924579168748</v>
      </c>
      <c r="I364" s="59">
        <f t="shared" si="30"/>
        <v>477.24</v>
      </c>
      <c r="J364" s="63">
        <f t="shared" si="26"/>
        <v>120.95197049081884</v>
      </c>
      <c r="K364" s="70">
        <v>412.4481422687358</v>
      </c>
      <c r="L364" s="64">
        <v>133.6275483728566</v>
      </c>
      <c r="M364" s="83">
        <v>546.0756906415925</v>
      </c>
      <c r="N364" s="84">
        <f t="shared" si="27"/>
        <v>148.36957924965404</v>
      </c>
      <c r="O364" s="66">
        <v>318.65603328953904</v>
      </c>
      <c r="P364" s="67">
        <v>127.33396671046093</v>
      </c>
      <c r="Q364" s="68">
        <f t="shared" si="29"/>
        <v>445.98999999999995</v>
      </c>
      <c r="R364" s="69">
        <f t="shared" si="28"/>
        <v>114.6298327941735</v>
      </c>
    </row>
    <row r="365" spans="1:18" ht="19.5" customHeight="1">
      <c r="A365" s="33" t="s">
        <v>16</v>
      </c>
      <c r="B365" s="34" t="s">
        <v>17</v>
      </c>
      <c r="C365" s="34" t="s">
        <v>254</v>
      </c>
      <c r="D365" s="58" t="s">
        <v>221</v>
      </c>
      <c r="E365" s="58" t="s">
        <v>2</v>
      </c>
      <c r="F365" s="59">
        <v>1858.2406</v>
      </c>
      <c r="G365" s="81">
        <v>242.2749236139098</v>
      </c>
      <c r="H365" s="82">
        <v>108.80507638609029</v>
      </c>
      <c r="I365" s="59">
        <f t="shared" si="30"/>
        <v>351.0800000000001</v>
      </c>
      <c r="J365" s="63">
        <f t="shared" si="26"/>
        <v>130.37866227543935</v>
      </c>
      <c r="K365" s="60">
        <v>339.8834991263998</v>
      </c>
      <c r="L365" s="61">
        <v>107.58650087360027</v>
      </c>
      <c r="M365" s="83">
        <v>447.47</v>
      </c>
      <c r="N365" s="84">
        <f t="shared" si="27"/>
        <v>182.90607746187428</v>
      </c>
      <c r="O365" s="66">
        <v>265.3568340317899</v>
      </c>
      <c r="P365" s="67">
        <v>104.22316596821004</v>
      </c>
      <c r="Q365" s="68">
        <f t="shared" si="29"/>
        <v>369.5799999999999</v>
      </c>
      <c r="R365" s="69">
        <f t="shared" si="28"/>
        <v>142.80004108821532</v>
      </c>
    </row>
    <row r="366" spans="1:18" ht="19.5" customHeight="1">
      <c r="A366" s="33" t="s">
        <v>16</v>
      </c>
      <c r="B366" s="34" t="s">
        <v>17</v>
      </c>
      <c r="C366" s="34" t="s">
        <v>254</v>
      </c>
      <c r="D366" s="58" t="s">
        <v>261</v>
      </c>
      <c r="E366" s="58" t="s">
        <v>2</v>
      </c>
      <c r="F366" s="59">
        <v>1273.25</v>
      </c>
      <c r="G366" s="81">
        <v>166.22346004429107</v>
      </c>
      <c r="H366" s="82">
        <v>67.68653995570898</v>
      </c>
      <c r="I366" s="59">
        <f t="shared" si="30"/>
        <v>233.91000000000005</v>
      </c>
      <c r="J366" s="63">
        <f t="shared" si="26"/>
        <v>130.5505282107136</v>
      </c>
      <c r="K366" s="60">
        <v>199.98197902855665</v>
      </c>
      <c r="L366" s="61">
        <v>64.38802097144335</v>
      </c>
      <c r="M366" s="83">
        <v>264.37</v>
      </c>
      <c r="N366" s="84">
        <f t="shared" si="27"/>
        <v>157.06418930183125</v>
      </c>
      <c r="O366" s="66">
        <v>179.27338502937118</v>
      </c>
      <c r="P366" s="67">
        <v>67.10661497062884</v>
      </c>
      <c r="Q366" s="68">
        <f t="shared" si="29"/>
        <v>246.38000000000002</v>
      </c>
      <c r="R366" s="69">
        <f t="shared" si="28"/>
        <v>140.79983116384935</v>
      </c>
    </row>
    <row r="367" spans="1:18" ht="25.5" customHeight="1">
      <c r="A367" s="33" t="s">
        <v>262</v>
      </c>
      <c r="B367" s="34" t="s">
        <v>257</v>
      </c>
      <c r="C367" s="34" t="s">
        <v>254</v>
      </c>
      <c r="D367" s="58" t="s">
        <v>263</v>
      </c>
      <c r="E367" s="58" t="s">
        <v>90</v>
      </c>
      <c r="F367" s="59">
        <v>2081</v>
      </c>
      <c r="G367" s="81">
        <v>282.82120000000003</v>
      </c>
      <c r="H367" s="82">
        <v>108.47897249999988</v>
      </c>
      <c r="I367" s="59">
        <f t="shared" si="30"/>
        <v>391.3001724999999</v>
      </c>
      <c r="J367" s="63">
        <f t="shared" si="26"/>
        <v>135.90639115809708</v>
      </c>
      <c r="K367" s="60">
        <v>333.8</v>
      </c>
      <c r="L367" s="61">
        <v>116.96</v>
      </c>
      <c r="M367" s="83">
        <v>450.76</v>
      </c>
      <c r="N367" s="84">
        <f t="shared" si="27"/>
        <v>160.40365209034118</v>
      </c>
      <c r="O367" s="66">
        <v>279.36</v>
      </c>
      <c r="P367" s="67">
        <v>125.8</v>
      </c>
      <c r="Q367" s="68">
        <f t="shared" si="29"/>
        <v>405.16</v>
      </c>
      <c r="R367" s="69">
        <f t="shared" si="28"/>
        <v>134.2431523306103</v>
      </c>
    </row>
    <row r="368" spans="1:18" ht="24.75" customHeight="1">
      <c r="A368" s="33" t="s">
        <v>262</v>
      </c>
      <c r="B368" s="34" t="s">
        <v>257</v>
      </c>
      <c r="C368" s="34" t="s">
        <v>254</v>
      </c>
      <c r="D368" s="58" t="s">
        <v>263</v>
      </c>
      <c r="E368" s="58" t="s">
        <v>264</v>
      </c>
      <c r="F368" s="59">
        <v>3451</v>
      </c>
      <c r="G368" s="81">
        <v>450.7563</v>
      </c>
      <c r="H368" s="82">
        <v>154.19380999999998</v>
      </c>
      <c r="I368" s="59">
        <f t="shared" si="30"/>
        <v>604.95011</v>
      </c>
      <c r="J368" s="63">
        <f t="shared" si="26"/>
        <v>130.6161402492031</v>
      </c>
      <c r="K368" s="60">
        <v>519.76</v>
      </c>
      <c r="L368" s="61">
        <v>199.26</v>
      </c>
      <c r="M368" s="83">
        <v>719.02</v>
      </c>
      <c r="N368" s="84">
        <f t="shared" si="27"/>
        <v>150.61141698058535</v>
      </c>
      <c r="O368" s="66">
        <v>455.14</v>
      </c>
      <c r="P368" s="67">
        <v>213.18</v>
      </c>
      <c r="Q368" s="68">
        <f t="shared" si="29"/>
        <v>668.3199999999999</v>
      </c>
      <c r="R368" s="69">
        <f t="shared" si="28"/>
        <v>131.8864097363083</v>
      </c>
    </row>
    <row r="369" spans="1:18" ht="19.5" customHeight="1">
      <c r="A369" s="33" t="s">
        <v>16</v>
      </c>
      <c r="B369" s="34" t="s">
        <v>17</v>
      </c>
      <c r="C369" s="34" t="s">
        <v>254</v>
      </c>
      <c r="D369" s="58" t="s">
        <v>265</v>
      </c>
      <c r="E369" s="58" t="s">
        <v>2</v>
      </c>
      <c r="F369" s="59">
        <v>1872.9102000000003</v>
      </c>
      <c r="G369" s="81">
        <v>285.58562509034283</v>
      </c>
      <c r="H369" s="82">
        <v>94.11437490965717</v>
      </c>
      <c r="I369" s="59">
        <f t="shared" si="30"/>
        <v>379.7</v>
      </c>
      <c r="J369" s="63">
        <f t="shared" si="26"/>
        <v>152.48228403601132</v>
      </c>
      <c r="K369" s="60">
        <v>330.693864097125</v>
      </c>
      <c r="L369" s="61">
        <v>89.21613590287501</v>
      </c>
      <c r="M369" s="83">
        <v>419.91</v>
      </c>
      <c r="N369" s="84">
        <f t="shared" si="27"/>
        <v>176.5668552059383</v>
      </c>
      <c r="O369" s="66">
        <v>264.7117596562625</v>
      </c>
      <c r="P369" s="67">
        <v>87.87824034373755</v>
      </c>
      <c r="Q369" s="68">
        <f t="shared" si="29"/>
        <v>352.59000000000003</v>
      </c>
      <c r="R369" s="69">
        <f t="shared" si="28"/>
        <v>141.33713386592825</v>
      </c>
    </row>
    <row r="370" spans="1:18" ht="19.5" customHeight="1">
      <c r="A370" s="33" t="s">
        <v>16</v>
      </c>
      <c r="B370" s="34" t="s">
        <v>17</v>
      </c>
      <c r="C370" s="34" t="s">
        <v>254</v>
      </c>
      <c r="D370" s="58" t="s">
        <v>183</v>
      </c>
      <c r="E370" s="58" t="s">
        <v>187</v>
      </c>
      <c r="F370" s="59">
        <v>2090.91</v>
      </c>
      <c r="G370" s="81">
        <v>270.9569290760835</v>
      </c>
      <c r="H370" s="82">
        <v>108.37307092391671</v>
      </c>
      <c r="I370" s="59">
        <f t="shared" si="30"/>
        <v>379.3300000000002</v>
      </c>
      <c r="J370" s="63">
        <f t="shared" si="26"/>
        <v>129.58804017202246</v>
      </c>
      <c r="K370" s="60">
        <v>327.0586627851587</v>
      </c>
      <c r="L370" s="61">
        <v>103.57133721484126</v>
      </c>
      <c r="M370" s="83">
        <v>430.63</v>
      </c>
      <c r="N370" s="84">
        <f t="shared" si="27"/>
        <v>156.41929245407917</v>
      </c>
      <c r="O370" s="66">
        <v>256.6010503707072</v>
      </c>
      <c r="P370" s="67">
        <v>108.14894962929287</v>
      </c>
      <c r="Q370" s="68">
        <f t="shared" si="29"/>
        <v>364.75000000000006</v>
      </c>
      <c r="R370" s="69">
        <f t="shared" si="28"/>
        <v>122.72218812416948</v>
      </c>
    </row>
    <row r="371" spans="1:18" ht="19.5" customHeight="1">
      <c r="A371" s="33" t="s">
        <v>16</v>
      </c>
      <c r="B371" s="34" t="s">
        <v>17</v>
      </c>
      <c r="C371" s="34" t="s">
        <v>254</v>
      </c>
      <c r="D371" s="58" t="s">
        <v>183</v>
      </c>
      <c r="E371" s="58" t="s">
        <v>266</v>
      </c>
      <c r="F371" s="59">
        <v>3282.51</v>
      </c>
      <c r="G371" s="85">
        <v>461.3510798294682</v>
      </c>
      <c r="H371" s="83">
        <v>181.04892017053183</v>
      </c>
      <c r="I371" s="59">
        <f t="shared" si="30"/>
        <v>642.4</v>
      </c>
      <c r="J371" s="63">
        <f t="shared" si="26"/>
        <v>140.54826331967556</v>
      </c>
      <c r="K371" s="70">
        <v>540.2792884851325</v>
      </c>
      <c r="L371" s="64">
        <v>172.37277028240044</v>
      </c>
      <c r="M371" s="83">
        <v>712.6520587675329</v>
      </c>
      <c r="N371" s="84">
        <f t="shared" si="27"/>
        <v>164.59334121910746</v>
      </c>
      <c r="O371" s="71">
        <v>436.73221545764216</v>
      </c>
      <c r="P371" s="68">
        <v>166.8077845423578</v>
      </c>
      <c r="Q371" s="68">
        <f t="shared" si="29"/>
        <v>603.54</v>
      </c>
      <c r="R371" s="69">
        <f t="shared" si="28"/>
        <v>133.04825132524869</v>
      </c>
    </row>
    <row r="372" spans="1:18" ht="19.5" customHeight="1">
      <c r="A372" s="33" t="s">
        <v>16</v>
      </c>
      <c r="B372" s="34" t="s">
        <v>17</v>
      </c>
      <c r="C372" s="34" t="s">
        <v>254</v>
      </c>
      <c r="D372" s="58" t="s">
        <v>115</v>
      </c>
      <c r="E372" s="58" t="s">
        <v>2</v>
      </c>
      <c r="F372" s="59">
        <v>3041.9</v>
      </c>
      <c r="G372" s="85">
        <v>390.4437055328401</v>
      </c>
      <c r="H372" s="83">
        <v>138.18629446715997</v>
      </c>
      <c r="I372" s="59">
        <f t="shared" si="30"/>
        <v>528.6300000000001</v>
      </c>
      <c r="J372" s="63">
        <f t="shared" si="26"/>
        <v>128.35520744693778</v>
      </c>
      <c r="K372" s="70">
        <v>404.1376423936165</v>
      </c>
      <c r="L372" s="64">
        <v>132.8123576063838</v>
      </c>
      <c r="M372" s="83">
        <v>536.95</v>
      </c>
      <c r="N372" s="84">
        <f t="shared" si="27"/>
        <v>132.85697833380993</v>
      </c>
      <c r="O372" s="66">
        <v>311.66281396945516</v>
      </c>
      <c r="P372" s="67">
        <v>116.20718603054472</v>
      </c>
      <c r="Q372" s="68">
        <f t="shared" si="29"/>
        <v>427.8699999999999</v>
      </c>
      <c r="R372" s="69">
        <f t="shared" si="28"/>
        <v>102.45662709801609</v>
      </c>
    </row>
    <row r="373" spans="1:18" ht="12.75" customHeight="1">
      <c r="A373" s="33" t="s">
        <v>58</v>
      </c>
      <c r="B373" s="34" t="s">
        <v>59</v>
      </c>
      <c r="C373" s="34" t="s">
        <v>267</v>
      </c>
      <c r="D373" s="58" t="s">
        <v>268</v>
      </c>
      <c r="E373" s="58" t="s">
        <v>2</v>
      </c>
      <c r="F373" s="59">
        <v>689.6</v>
      </c>
      <c r="G373" s="81">
        <v>133.17299999999994</v>
      </c>
      <c r="H373" s="82">
        <v>0</v>
      </c>
      <c r="I373" s="59">
        <f t="shared" si="30"/>
        <v>133.17299999999994</v>
      </c>
      <c r="J373" s="63">
        <f t="shared" si="26"/>
        <v>193.11629930394423</v>
      </c>
      <c r="K373" s="70">
        <v>138.797</v>
      </c>
      <c r="L373" s="64">
        <v>0</v>
      </c>
      <c r="M373" s="83">
        <v>138.797</v>
      </c>
      <c r="N373" s="84">
        <f t="shared" si="27"/>
        <v>201.2717517401392</v>
      </c>
      <c r="O373" s="66">
        <v>122.48787703016241</v>
      </c>
      <c r="P373" s="67">
        <v>0</v>
      </c>
      <c r="Q373" s="68">
        <f t="shared" si="29"/>
        <v>122.48787703016241</v>
      </c>
      <c r="R373" s="69">
        <f t="shared" si="28"/>
        <v>177.62163142424941</v>
      </c>
    </row>
    <row r="374" spans="1:18" ht="12.75" customHeight="1">
      <c r="A374" s="33" t="s">
        <v>58</v>
      </c>
      <c r="B374" s="34" t="s">
        <v>59</v>
      </c>
      <c r="C374" s="34" t="s">
        <v>267</v>
      </c>
      <c r="D374" s="58" t="s">
        <v>269</v>
      </c>
      <c r="E374" s="58" t="s">
        <v>2</v>
      </c>
      <c r="F374" s="59">
        <v>940.66</v>
      </c>
      <c r="G374" s="81">
        <v>166.538</v>
      </c>
      <c r="H374" s="82">
        <v>0</v>
      </c>
      <c r="I374" s="59">
        <f t="shared" si="30"/>
        <v>166.538</v>
      </c>
      <c r="J374" s="63">
        <f t="shared" si="26"/>
        <v>177.04377777305297</v>
      </c>
      <c r="K374" s="60">
        <v>173.832</v>
      </c>
      <c r="L374" s="61">
        <v>0</v>
      </c>
      <c r="M374" s="83">
        <v>173.832</v>
      </c>
      <c r="N374" s="84">
        <f t="shared" si="27"/>
        <v>184.79790785193376</v>
      </c>
      <c r="O374" s="71">
        <v>139.8</v>
      </c>
      <c r="P374" s="68">
        <v>0</v>
      </c>
      <c r="Q374" s="68">
        <f t="shared" si="29"/>
        <v>139.8</v>
      </c>
      <c r="R374" s="69">
        <f t="shared" si="28"/>
        <v>148.61905470627008</v>
      </c>
    </row>
    <row r="375" spans="1:18" ht="12.75" customHeight="1">
      <c r="A375" s="33" t="s">
        <v>16</v>
      </c>
      <c r="B375" s="34" t="s">
        <v>17</v>
      </c>
      <c r="C375" s="34" t="s">
        <v>267</v>
      </c>
      <c r="D375" s="58" t="s">
        <v>270</v>
      </c>
      <c r="E375" s="58" t="s">
        <v>2</v>
      </c>
      <c r="F375" s="59">
        <v>967.8</v>
      </c>
      <c r="G375" s="85">
        <v>149.312</v>
      </c>
      <c r="H375" s="83">
        <v>0</v>
      </c>
      <c r="I375" s="59">
        <f t="shared" si="30"/>
        <v>149.312</v>
      </c>
      <c r="J375" s="63">
        <f t="shared" si="26"/>
        <v>154.279809878074</v>
      </c>
      <c r="K375" s="70">
        <v>177.138</v>
      </c>
      <c r="L375" s="64">
        <v>0</v>
      </c>
      <c r="M375" s="83">
        <v>177.138</v>
      </c>
      <c r="N375" s="84">
        <f t="shared" si="27"/>
        <v>183.03161810291385</v>
      </c>
      <c r="O375" s="66">
        <v>152.752</v>
      </c>
      <c r="P375" s="67">
        <v>0</v>
      </c>
      <c r="Q375" s="68">
        <f t="shared" si="29"/>
        <v>152.752</v>
      </c>
      <c r="R375" s="69">
        <f t="shared" si="28"/>
        <v>157.83426327753668</v>
      </c>
    </row>
    <row r="376" spans="1:18" ht="12.75" customHeight="1">
      <c r="A376" s="33" t="s">
        <v>58</v>
      </c>
      <c r="B376" s="34" t="s">
        <v>59</v>
      </c>
      <c r="C376" s="34" t="s">
        <v>267</v>
      </c>
      <c r="D376" s="58" t="s">
        <v>47</v>
      </c>
      <c r="E376" s="58" t="s">
        <v>2</v>
      </c>
      <c r="F376" s="59">
        <v>2022.2310000000004</v>
      </c>
      <c r="G376" s="81">
        <v>266.07583791406904</v>
      </c>
      <c r="H376" s="82">
        <v>100.34416208593088</v>
      </c>
      <c r="I376" s="59">
        <f t="shared" si="30"/>
        <v>366.4199999999999</v>
      </c>
      <c r="J376" s="63">
        <f t="shared" si="26"/>
        <v>131.57539267970324</v>
      </c>
      <c r="K376" s="60">
        <v>309.4103983964677</v>
      </c>
      <c r="L376" s="61">
        <v>103.28960160353236</v>
      </c>
      <c r="M376" s="83">
        <v>412.7</v>
      </c>
      <c r="N376" s="84">
        <f t="shared" si="27"/>
        <v>153.00447792387104</v>
      </c>
      <c r="O376" s="66">
        <v>302.61488535677023</v>
      </c>
      <c r="P376" s="67">
        <v>110.48511464322995</v>
      </c>
      <c r="Q376" s="68">
        <f t="shared" si="29"/>
        <v>413.1000000000002</v>
      </c>
      <c r="R376" s="69">
        <f t="shared" si="28"/>
        <v>149.6440739741257</v>
      </c>
    </row>
    <row r="377" spans="1:18" ht="12.75" customHeight="1">
      <c r="A377" s="33">
        <v>1297</v>
      </c>
      <c r="B377" s="34" t="s">
        <v>17</v>
      </c>
      <c r="C377" s="75" t="s">
        <v>267</v>
      </c>
      <c r="D377" s="76" t="s">
        <v>102</v>
      </c>
      <c r="E377" s="58"/>
      <c r="F377" s="59">
        <v>3519.1</v>
      </c>
      <c r="G377" s="85">
        <v>299.5398</v>
      </c>
      <c r="H377" s="83">
        <v>9.050220000000017</v>
      </c>
      <c r="I377" s="59">
        <f t="shared" si="30"/>
        <v>308.59002000000004</v>
      </c>
      <c r="J377" s="63">
        <f t="shared" si="26"/>
        <v>85.11829729192124</v>
      </c>
      <c r="K377" s="60">
        <v>332.65</v>
      </c>
      <c r="L377" s="61">
        <v>3.85</v>
      </c>
      <c r="M377" s="83">
        <v>336.5</v>
      </c>
      <c r="N377" s="84">
        <f t="shared" si="27"/>
        <v>94.52700974681026</v>
      </c>
      <c r="O377" s="71">
        <v>256.23</v>
      </c>
      <c r="P377" s="68">
        <v>7.350000000000055</v>
      </c>
      <c r="Q377" s="68">
        <f t="shared" si="29"/>
        <v>263.5800000000001</v>
      </c>
      <c r="R377" s="69">
        <f t="shared" si="28"/>
        <v>72.81123014407095</v>
      </c>
    </row>
    <row r="378" spans="1:18" ht="24" customHeight="1">
      <c r="A378" s="33" t="s">
        <v>16</v>
      </c>
      <c r="B378" s="34" t="s">
        <v>17</v>
      </c>
      <c r="C378" s="34" t="s">
        <v>271</v>
      </c>
      <c r="D378" s="58" t="s">
        <v>19</v>
      </c>
      <c r="E378" s="58" t="s">
        <v>2</v>
      </c>
      <c r="F378" s="59">
        <v>1895.1</v>
      </c>
      <c r="G378" s="81">
        <v>281.7509091075676</v>
      </c>
      <c r="H378" s="82">
        <v>95.81909089243231</v>
      </c>
      <c r="I378" s="59">
        <f t="shared" si="30"/>
        <v>377.56999999999994</v>
      </c>
      <c r="J378" s="63">
        <f t="shared" si="26"/>
        <v>148.67337296584225</v>
      </c>
      <c r="K378" s="70">
        <v>329.366420995134</v>
      </c>
      <c r="L378" s="64">
        <v>82.96357900486619</v>
      </c>
      <c r="M378" s="83">
        <v>412.33</v>
      </c>
      <c r="N378" s="84">
        <f t="shared" si="27"/>
        <v>173.79896627889505</v>
      </c>
      <c r="O378" s="71">
        <v>272.82870268295426</v>
      </c>
      <c r="P378" s="68">
        <v>84.77129731704566</v>
      </c>
      <c r="Q378" s="68">
        <f t="shared" si="29"/>
        <v>357.5999999999999</v>
      </c>
      <c r="R378" s="69">
        <f t="shared" si="28"/>
        <v>143.96533306050037</v>
      </c>
    </row>
    <row r="379" spans="1:18" ht="26.25" customHeight="1">
      <c r="A379" s="33" t="s">
        <v>16</v>
      </c>
      <c r="B379" s="34" t="s">
        <v>17</v>
      </c>
      <c r="C379" s="34" t="s">
        <v>271</v>
      </c>
      <c r="D379" s="58" t="s">
        <v>23</v>
      </c>
      <c r="E379" s="58" t="s">
        <v>2</v>
      </c>
      <c r="F379" s="59">
        <v>2149.78</v>
      </c>
      <c r="G379" s="81">
        <v>247.9079238363511</v>
      </c>
      <c r="H379" s="82">
        <v>88.54207616364873</v>
      </c>
      <c r="I379" s="59">
        <f t="shared" si="30"/>
        <v>336.4499999999998</v>
      </c>
      <c r="J379" s="63">
        <f t="shared" si="26"/>
        <v>115.31781104873572</v>
      </c>
      <c r="K379" s="60">
        <v>320.28952010620344</v>
      </c>
      <c r="L379" s="61">
        <v>77.68047989379659</v>
      </c>
      <c r="M379" s="83">
        <v>397.97</v>
      </c>
      <c r="N379" s="84">
        <f t="shared" si="27"/>
        <v>148.9871150100026</v>
      </c>
      <c r="O379" s="66">
        <v>273.641322746912</v>
      </c>
      <c r="P379" s="67">
        <v>74.85867725308798</v>
      </c>
      <c r="Q379" s="68">
        <f t="shared" si="29"/>
        <v>348.5</v>
      </c>
      <c r="R379" s="69">
        <f t="shared" si="28"/>
        <v>127.28805866038012</v>
      </c>
    </row>
    <row r="380" spans="1:18" ht="25.5" customHeight="1">
      <c r="A380" s="33" t="s">
        <v>16</v>
      </c>
      <c r="B380" s="34" t="s">
        <v>17</v>
      </c>
      <c r="C380" s="34" t="s">
        <v>271</v>
      </c>
      <c r="D380" s="58" t="s">
        <v>20</v>
      </c>
      <c r="E380" s="58" t="s">
        <v>2</v>
      </c>
      <c r="F380" s="59">
        <v>2453.665</v>
      </c>
      <c r="G380" s="85">
        <v>365.09758417710265</v>
      </c>
      <c r="H380" s="83">
        <v>106.64256582289737</v>
      </c>
      <c r="I380" s="59">
        <f t="shared" si="30"/>
        <v>471.74015</v>
      </c>
      <c r="J380" s="63">
        <f t="shared" si="26"/>
        <v>148.7968341958265</v>
      </c>
      <c r="K380" s="70">
        <v>342.6714097498703</v>
      </c>
      <c r="L380" s="64">
        <v>160.69859025012985</v>
      </c>
      <c r="M380" s="83">
        <v>503.37</v>
      </c>
      <c r="N380" s="84">
        <f t="shared" si="27"/>
        <v>139.65696610982766</v>
      </c>
      <c r="O380" s="71">
        <v>330.25794717495154</v>
      </c>
      <c r="P380" s="68">
        <v>107.34205282504836</v>
      </c>
      <c r="Q380" s="68">
        <f t="shared" si="29"/>
        <v>437.5999999999999</v>
      </c>
      <c r="R380" s="69">
        <f t="shared" si="28"/>
        <v>134.59781476890757</v>
      </c>
    </row>
    <row r="381" spans="1:18" ht="24" customHeight="1">
      <c r="A381" s="33" t="s">
        <v>16</v>
      </c>
      <c r="B381" s="34" t="s">
        <v>17</v>
      </c>
      <c r="C381" s="34" t="s">
        <v>271</v>
      </c>
      <c r="D381" s="58" t="s">
        <v>44</v>
      </c>
      <c r="E381" s="58" t="s">
        <v>2</v>
      </c>
      <c r="F381" s="59">
        <v>2066.61</v>
      </c>
      <c r="G381" s="81">
        <v>284.5443746419469</v>
      </c>
      <c r="H381" s="82">
        <v>91.17562535805311</v>
      </c>
      <c r="I381" s="59">
        <f t="shared" si="30"/>
        <v>375.72</v>
      </c>
      <c r="J381" s="63">
        <f t="shared" si="26"/>
        <v>137.68653719954267</v>
      </c>
      <c r="K381" s="60">
        <v>318.26690248880965</v>
      </c>
      <c r="L381" s="61">
        <v>83.91309751118996</v>
      </c>
      <c r="M381" s="83">
        <v>402.18</v>
      </c>
      <c r="N381" s="84">
        <f t="shared" si="27"/>
        <v>154.00433680704614</v>
      </c>
      <c r="O381" s="66">
        <v>272.91352402675835</v>
      </c>
      <c r="P381" s="67">
        <v>90.88647597324182</v>
      </c>
      <c r="Q381" s="68">
        <f t="shared" si="29"/>
        <v>363.8000000000002</v>
      </c>
      <c r="R381" s="69">
        <f t="shared" si="28"/>
        <v>132.05855194098467</v>
      </c>
    </row>
    <row r="382" spans="1:18" ht="25.5" customHeight="1">
      <c r="A382" s="33" t="s">
        <v>16</v>
      </c>
      <c r="B382" s="34" t="s">
        <v>17</v>
      </c>
      <c r="C382" s="34" t="s">
        <v>271</v>
      </c>
      <c r="D382" s="58" t="s">
        <v>109</v>
      </c>
      <c r="E382" s="58" t="s">
        <v>2</v>
      </c>
      <c r="F382" s="59">
        <v>1951.9348000000007</v>
      </c>
      <c r="G382" s="81">
        <v>275.8955434890374</v>
      </c>
      <c r="H382" s="82">
        <v>85.20445651096273</v>
      </c>
      <c r="I382" s="59">
        <f t="shared" si="30"/>
        <v>361.10000000000014</v>
      </c>
      <c r="J382" s="63">
        <f t="shared" si="26"/>
        <v>141.3446512091681</v>
      </c>
      <c r="K382" s="60">
        <v>323.20020866869703</v>
      </c>
      <c r="L382" s="61">
        <v>82.09979133130271</v>
      </c>
      <c r="M382" s="83">
        <v>405.3</v>
      </c>
      <c r="N382" s="84">
        <f t="shared" si="27"/>
        <v>165.57940801541983</v>
      </c>
      <c r="O382" s="71">
        <v>258.1960875026656</v>
      </c>
      <c r="P382" s="68">
        <v>83.5039124973347</v>
      </c>
      <c r="Q382" s="68">
        <f t="shared" si="29"/>
        <v>341.7000000000003</v>
      </c>
      <c r="R382" s="69">
        <f t="shared" si="28"/>
        <v>132.27700407957556</v>
      </c>
    </row>
    <row r="383" spans="1:18" ht="26.25" customHeight="1">
      <c r="A383" s="33" t="s">
        <v>272</v>
      </c>
      <c r="B383" s="34" t="s">
        <v>273</v>
      </c>
      <c r="C383" s="34" t="s">
        <v>271</v>
      </c>
      <c r="D383" s="58" t="s">
        <v>26</v>
      </c>
      <c r="E383" s="58" t="s">
        <v>2</v>
      </c>
      <c r="F383" s="59">
        <v>3394.14</v>
      </c>
      <c r="G383" s="81">
        <v>361</v>
      </c>
      <c r="H383" s="82">
        <v>157.8</v>
      </c>
      <c r="I383" s="59">
        <f t="shared" si="30"/>
        <v>518.8</v>
      </c>
      <c r="J383" s="63">
        <f t="shared" si="26"/>
        <v>106.35978480557668</v>
      </c>
      <c r="K383" s="60">
        <v>421.3</v>
      </c>
      <c r="L383" s="61">
        <v>147.1</v>
      </c>
      <c r="M383" s="83">
        <v>568.4</v>
      </c>
      <c r="N383" s="84">
        <f t="shared" si="27"/>
        <v>124.12569899886275</v>
      </c>
      <c r="O383" s="66">
        <v>359.3</v>
      </c>
      <c r="P383" s="67">
        <v>136.7</v>
      </c>
      <c r="Q383" s="68">
        <f t="shared" si="29"/>
        <v>496</v>
      </c>
      <c r="R383" s="69">
        <f t="shared" si="28"/>
        <v>105.85892155302965</v>
      </c>
    </row>
    <row r="384" spans="1:18" ht="26.25" customHeight="1">
      <c r="A384" s="33" t="s">
        <v>274</v>
      </c>
      <c r="B384" s="34" t="s">
        <v>275</v>
      </c>
      <c r="C384" s="34" t="s">
        <v>271</v>
      </c>
      <c r="D384" s="58" t="s">
        <v>131</v>
      </c>
      <c r="E384" s="58" t="s">
        <v>2</v>
      </c>
      <c r="F384" s="59">
        <v>2746</v>
      </c>
      <c r="G384" s="81">
        <v>190.6618</v>
      </c>
      <c r="H384" s="82">
        <v>149.60819999999998</v>
      </c>
      <c r="I384" s="59">
        <f t="shared" si="30"/>
        <v>340.27</v>
      </c>
      <c r="J384" s="63">
        <f t="shared" si="26"/>
        <v>69.43255644573925</v>
      </c>
      <c r="K384" s="60">
        <v>269.5304</v>
      </c>
      <c r="L384" s="61">
        <v>146.77960000000002</v>
      </c>
      <c r="M384" s="83">
        <v>416.31</v>
      </c>
      <c r="N384" s="84">
        <f t="shared" si="27"/>
        <v>98.15382374362709</v>
      </c>
      <c r="O384" s="66">
        <v>239.7829</v>
      </c>
      <c r="P384" s="67">
        <v>110.6271</v>
      </c>
      <c r="Q384" s="68">
        <f t="shared" si="29"/>
        <v>350.41</v>
      </c>
      <c r="R384" s="69">
        <f t="shared" si="28"/>
        <v>87.3207938820102</v>
      </c>
    </row>
    <row r="385" spans="1:18" ht="26.25" customHeight="1">
      <c r="A385" s="33" t="s">
        <v>16</v>
      </c>
      <c r="B385" s="34" t="s">
        <v>17</v>
      </c>
      <c r="C385" s="34" t="s">
        <v>271</v>
      </c>
      <c r="D385" s="58" t="s">
        <v>276</v>
      </c>
      <c r="E385" s="58" t="s">
        <v>2</v>
      </c>
      <c r="F385" s="59">
        <v>2732.74</v>
      </c>
      <c r="G385" s="85">
        <v>396.91021867868085</v>
      </c>
      <c r="H385" s="83">
        <v>123.86978132131958</v>
      </c>
      <c r="I385" s="59">
        <f t="shared" si="30"/>
        <v>520.7800000000004</v>
      </c>
      <c r="J385" s="63">
        <f t="shared" si="26"/>
        <v>145.24258388236015</v>
      </c>
      <c r="K385" s="85">
        <v>390.59190366231513</v>
      </c>
      <c r="L385" s="83">
        <v>134.53262621753913</v>
      </c>
      <c r="M385" s="83">
        <v>525.1245298798542</v>
      </c>
      <c r="N385" s="84">
        <f t="shared" si="27"/>
        <v>142.93050332717903</v>
      </c>
      <c r="O385" s="71">
        <v>357.9204308832351</v>
      </c>
      <c r="P385" s="68">
        <v>133.62956911676503</v>
      </c>
      <c r="Q385" s="68">
        <f t="shared" si="29"/>
        <v>491.5500000000001</v>
      </c>
      <c r="R385" s="69">
        <f t="shared" si="28"/>
        <v>130.9749302470177</v>
      </c>
    </row>
    <row r="386" spans="1:18" ht="27" customHeight="1">
      <c r="A386" s="33" t="s">
        <v>16</v>
      </c>
      <c r="B386" s="34" t="s">
        <v>17</v>
      </c>
      <c r="C386" s="34" t="s">
        <v>271</v>
      </c>
      <c r="D386" s="58" t="s">
        <v>21</v>
      </c>
      <c r="E386" s="58" t="s">
        <v>2</v>
      </c>
      <c r="F386" s="59">
        <v>4101.16</v>
      </c>
      <c r="G386" s="85">
        <v>477.4863323369297</v>
      </c>
      <c r="H386" s="83">
        <v>223.38342266307058</v>
      </c>
      <c r="I386" s="59">
        <f t="shared" si="30"/>
        <v>700.8697550000003</v>
      </c>
      <c r="J386" s="63">
        <f t="shared" si="26"/>
        <v>116.42714069602982</v>
      </c>
      <c r="K386" s="85">
        <v>567.8970558133134</v>
      </c>
      <c r="L386" s="83">
        <v>209.54294418668647</v>
      </c>
      <c r="M386" s="83">
        <v>777.44</v>
      </c>
      <c r="N386" s="84">
        <f t="shared" si="27"/>
        <v>138.47229949899867</v>
      </c>
      <c r="O386" s="71">
        <v>475.48386130473074</v>
      </c>
      <c r="P386" s="68">
        <v>197.3161386952694</v>
      </c>
      <c r="Q386" s="68">
        <f t="shared" si="29"/>
        <v>672.8000000000002</v>
      </c>
      <c r="R386" s="69">
        <f t="shared" si="28"/>
        <v>115.93887127172087</v>
      </c>
    </row>
    <row r="387" spans="1:18" ht="12.75" customHeight="1">
      <c r="A387" s="33" t="s">
        <v>16</v>
      </c>
      <c r="B387" s="34" t="s">
        <v>17</v>
      </c>
      <c r="C387" s="34" t="s">
        <v>277</v>
      </c>
      <c r="D387" s="58" t="s">
        <v>109</v>
      </c>
      <c r="E387" s="58" t="s">
        <v>2</v>
      </c>
      <c r="F387" s="59">
        <v>460.91</v>
      </c>
      <c r="G387" s="85">
        <v>67.68</v>
      </c>
      <c r="H387" s="83">
        <v>25.186912119154634</v>
      </c>
      <c r="I387" s="59">
        <f t="shared" si="30"/>
        <v>92.86691211915465</v>
      </c>
      <c r="J387" s="63">
        <f t="shared" si="26"/>
        <v>146.83994706124838</v>
      </c>
      <c r="K387" s="85">
        <v>77.43</v>
      </c>
      <c r="L387" s="83">
        <v>24.99290006415081</v>
      </c>
      <c r="M387" s="83">
        <v>102.42290006415081</v>
      </c>
      <c r="N387" s="84">
        <f t="shared" si="27"/>
        <v>167.9937514916144</v>
      </c>
      <c r="O387" s="71">
        <v>65.89</v>
      </c>
      <c r="P387" s="68">
        <v>25.02614190457211</v>
      </c>
      <c r="Q387" s="68">
        <f t="shared" si="29"/>
        <v>90.91614190457211</v>
      </c>
      <c r="R387" s="69">
        <f t="shared" si="28"/>
        <v>142.95632552992993</v>
      </c>
    </row>
    <row r="388" spans="1:18" ht="12.75" customHeight="1">
      <c r="A388" s="33" t="s">
        <v>16</v>
      </c>
      <c r="B388" s="34" t="s">
        <v>17</v>
      </c>
      <c r="C388" s="34" t="s">
        <v>277</v>
      </c>
      <c r="D388" s="58" t="s">
        <v>26</v>
      </c>
      <c r="E388" s="58" t="s">
        <v>2</v>
      </c>
      <c r="F388" s="59">
        <v>985.3</v>
      </c>
      <c r="G388" s="85">
        <v>362.89800098030423</v>
      </c>
      <c r="H388" s="83">
        <v>34.73967059321144</v>
      </c>
      <c r="I388" s="59">
        <f t="shared" si="30"/>
        <v>397.63767157351566</v>
      </c>
      <c r="J388" s="63">
        <f t="shared" si="26"/>
        <v>368.31219017588984</v>
      </c>
      <c r="K388" s="85">
        <v>144.86444984488108</v>
      </c>
      <c r="L388" s="83">
        <v>39.38927728112884</v>
      </c>
      <c r="M388" s="83">
        <v>184.25372712600992</v>
      </c>
      <c r="N388" s="84">
        <f t="shared" si="27"/>
        <v>147.02572804717457</v>
      </c>
      <c r="O388" s="71">
        <v>144.77</v>
      </c>
      <c r="P388" s="68">
        <v>36.28795832050008</v>
      </c>
      <c r="Q388" s="68">
        <f t="shared" si="29"/>
        <v>181.0579583205001</v>
      </c>
      <c r="R388" s="69">
        <f t="shared" si="28"/>
        <v>146.92986907540853</v>
      </c>
    </row>
    <row r="389" spans="1:18" ht="12.75" customHeight="1">
      <c r="A389" s="33" t="s">
        <v>58</v>
      </c>
      <c r="B389" s="34" t="s">
        <v>59</v>
      </c>
      <c r="C389" s="34" t="s">
        <v>277</v>
      </c>
      <c r="D389" s="58" t="s">
        <v>35</v>
      </c>
      <c r="E389" s="58" t="s">
        <v>2</v>
      </c>
      <c r="F389" s="59">
        <v>1948.83</v>
      </c>
      <c r="G389" s="85">
        <v>258.2439758035018</v>
      </c>
      <c r="H389" s="83">
        <v>0</v>
      </c>
      <c r="I389" s="59">
        <f t="shared" si="30"/>
        <v>258.2439758035018</v>
      </c>
      <c r="J389" s="63">
        <f t="shared" si="26"/>
        <v>132.5123154936561</v>
      </c>
      <c r="K389" s="85">
        <v>288.525347769137</v>
      </c>
      <c r="L389" s="83">
        <v>0</v>
      </c>
      <c r="M389" s="83">
        <v>288.525347769137</v>
      </c>
      <c r="N389" s="84">
        <f t="shared" si="27"/>
        <v>148.05054713296542</v>
      </c>
      <c r="O389" s="71">
        <v>256.5873091410316</v>
      </c>
      <c r="P389" s="73">
        <v>0</v>
      </c>
      <c r="Q389" s="68">
        <f t="shared" si="29"/>
        <v>256.5873091410316</v>
      </c>
      <c r="R389" s="69">
        <f t="shared" si="28"/>
        <v>131.66223279661727</v>
      </c>
    </row>
    <row r="390" spans="1:18" ht="12.75" customHeight="1">
      <c r="A390" s="33" t="s">
        <v>16</v>
      </c>
      <c r="B390" s="34" t="s">
        <v>17</v>
      </c>
      <c r="C390" s="34" t="s">
        <v>277</v>
      </c>
      <c r="D390" s="58" t="s">
        <v>122</v>
      </c>
      <c r="E390" s="58" t="s">
        <v>2</v>
      </c>
      <c r="F390" s="59">
        <v>632.88</v>
      </c>
      <c r="G390" s="81">
        <v>87.6139331746491</v>
      </c>
      <c r="H390" s="82">
        <v>25.78606682535098</v>
      </c>
      <c r="I390" s="59">
        <f t="shared" si="30"/>
        <v>113.40000000000009</v>
      </c>
      <c r="J390" s="63">
        <f t="shared" si="26"/>
        <v>138.4368808852375</v>
      </c>
      <c r="K390" s="60">
        <v>98.21539387176057</v>
      </c>
      <c r="L390" s="61">
        <v>26.884606128239334</v>
      </c>
      <c r="M390" s="83">
        <v>125.1</v>
      </c>
      <c r="N390" s="84">
        <f t="shared" si="27"/>
        <v>155.18801964315603</v>
      </c>
      <c r="O390" s="66">
        <v>93.35777089193985</v>
      </c>
      <c r="P390" s="67">
        <v>27.542229108060358</v>
      </c>
      <c r="Q390" s="68">
        <f t="shared" si="29"/>
        <v>120.9000000000002</v>
      </c>
      <c r="R390" s="69">
        <f t="shared" si="28"/>
        <v>147.5125946339588</v>
      </c>
    </row>
    <row r="391" spans="1:18" ht="12.75" customHeight="1">
      <c r="A391" s="33" t="s">
        <v>16</v>
      </c>
      <c r="B391" s="34" t="s">
        <v>17</v>
      </c>
      <c r="C391" s="34" t="s">
        <v>277</v>
      </c>
      <c r="D391" s="58" t="s">
        <v>170</v>
      </c>
      <c r="E391" s="58" t="s">
        <v>2</v>
      </c>
      <c r="F391" s="59">
        <v>688.37</v>
      </c>
      <c r="G391" s="81">
        <v>99.14567108110275</v>
      </c>
      <c r="H391" s="82">
        <v>36.72432891889726</v>
      </c>
      <c r="I391" s="59">
        <f t="shared" si="30"/>
        <v>135.87</v>
      </c>
      <c r="J391" s="63">
        <f t="shared" si="26"/>
        <v>144.0296222686967</v>
      </c>
      <c r="K391" s="70">
        <v>116.69865735354978</v>
      </c>
      <c r="L391" s="64">
        <v>29.101342646450245</v>
      </c>
      <c r="M391" s="83">
        <v>145.8</v>
      </c>
      <c r="N391" s="84">
        <f t="shared" si="27"/>
        <v>169.52897039898568</v>
      </c>
      <c r="O391" s="71">
        <v>109.5219155496698</v>
      </c>
      <c r="P391" s="68">
        <v>27.67808445033024</v>
      </c>
      <c r="Q391" s="68">
        <f t="shared" si="29"/>
        <v>137.20000000000005</v>
      </c>
      <c r="R391" s="69">
        <f t="shared" si="28"/>
        <v>159.10326648411436</v>
      </c>
    </row>
    <row r="392" spans="1:18" ht="12.75" customHeight="1">
      <c r="A392" s="33" t="s">
        <v>16</v>
      </c>
      <c r="B392" s="34" t="s">
        <v>17</v>
      </c>
      <c r="C392" s="34" t="s">
        <v>277</v>
      </c>
      <c r="D392" s="58" t="s">
        <v>31</v>
      </c>
      <c r="E392" s="58" t="s">
        <v>2</v>
      </c>
      <c r="F392" s="59">
        <v>527.2980000000001</v>
      </c>
      <c r="G392" s="81">
        <v>85.8860168856728</v>
      </c>
      <c r="H392" s="82">
        <v>27.813983114327144</v>
      </c>
      <c r="I392" s="59">
        <f t="shared" si="30"/>
        <v>113.69999999999995</v>
      </c>
      <c r="J392" s="63">
        <f t="shared" si="26"/>
        <v>162.87946642254053</v>
      </c>
      <c r="K392" s="60">
        <v>102.39110480717507</v>
      </c>
      <c r="L392" s="61">
        <v>29.208895192824833</v>
      </c>
      <c r="M392" s="83">
        <v>131.6</v>
      </c>
      <c r="N392" s="84">
        <f t="shared" si="27"/>
        <v>194.18071907569353</v>
      </c>
      <c r="O392" s="66">
        <v>84.307634835821</v>
      </c>
      <c r="P392" s="67">
        <v>27.79236516417902</v>
      </c>
      <c r="Q392" s="68">
        <f t="shared" si="29"/>
        <v>112.10000000000002</v>
      </c>
      <c r="R392" s="69">
        <f t="shared" si="28"/>
        <v>159.8861266984153</v>
      </c>
    </row>
    <row r="393" spans="1:18" ht="12.75" customHeight="1">
      <c r="A393" s="33" t="s">
        <v>16</v>
      </c>
      <c r="B393" s="34" t="s">
        <v>17</v>
      </c>
      <c r="C393" s="34" t="s">
        <v>277</v>
      </c>
      <c r="D393" s="58" t="s">
        <v>216</v>
      </c>
      <c r="E393" s="58" t="s">
        <v>2</v>
      </c>
      <c r="F393" s="59">
        <v>3238.2349999999988</v>
      </c>
      <c r="G393" s="81">
        <v>428.71523718497514</v>
      </c>
      <c r="H393" s="82">
        <v>170.94476281502452</v>
      </c>
      <c r="I393" s="59">
        <f t="shared" si="30"/>
        <v>599.6599999999996</v>
      </c>
      <c r="J393" s="63">
        <f t="shared" si="26"/>
        <v>132.39163840332012</v>
      </c>
      <c r="K393" s="60">
        <v>477.72024180758143</v>
      </c>
      <c r="L393" s="61">
        <v>165.2797581924185</v>
      </c>
      <c r="M393" s="83">
        <v>643</v>
      </c>
      <c r="N393" s="84">
        <f t="shared" si="27"/>
        <v>147.52488371213997</v>
      </c>
      <c r="O393" s="66">
        <v>405.169460845424</v>
      </c>
      <c r="P393" s="67">
        <v>147.93053915457617</v>
      </c>
      <c r="Q393" s="68">
        <f t="shared" si="29"/>
        <v>553.1000000000001</v>
      </c>
      <c r="R393" s="69">
        <f aca="true" t="shared" si="31" ref="R393:R433">O393/F393*1000</f>
        <v>125.1204624881839</v>
      </c>
    </row>
    <row r="394" spans="1:18" ht="12.75" customHeight="1">
      <c r="A394" s="88" t="s">
        <v>278</v>
      </c>
      <c r="B394" s="89" t="s">
        <v>279</v>
      </c>
      <c r="C394" s="90" t="s">
        <v>280</v>
      </c>
      <c r="D394" s="91" t="s">
        <v>83</v>
      </c>
      <c r="E394" s="91" t="s">
        <v>2</v>
      </c>
      <c r="F394" s="92">
        <v>3000</v>
      </c>
      <c r="G394" s="85">
        <v>189.64</v>
      </c>
      <c r="H394" s="83">
        <v>88.23</v>
      </c>
      <c r="I394" s="59">
        <f t="shared" si="30"/>
        <v>277.87</v>
      </c>
      <c r="J394" s="63">
        <f t="shared" si="26"/>
        <v>63.21333333333333</v>
      </c>
      <c r="K394" s="93">
        <v>219.65</v>
      </c>
      <c r="L394" s="64">
        <v>78.35</v>
      </c>
      <c r="M394" s="83">
        <f>K394+L394</f>
        <v>298</v>
      </c>
      <c r="N394" s="84">
        <f t="shared" si="27"/>
        <v>73.21666666666667</v>
      </c>
      <c r="O394" s="66">
        <v>182.07</v>
      </c>
      <c r="P394" s="67">
        <v>76.73</v>
      </c>
      <c r="Q394" s="68">
        <f aca="true" t="shared" si="32" ref="Q394:Q433">SUM(O394:P394)</f>
        <v>258.8</v>
      </c>
      <c r="R394" s="69">
        <f t="shared" si="31"/>
        <v>60.69</v>
      </c>
    </row>
    <row r="395" spans="1:18" ht="12.75" customHeight="1">
      <c r="A395" s="33" t="s">
        <v>16</v>
      </c>
      <c r="B395" s="34" t="s">
        <v>17</v>
      </c>
      <c r="C395" s="34" t="s">
        <v>280</v>
      </c>
      <c r="D395" s="58" t="s">
        <v>281</v>
      </c>
      <c r="E395" s="58" t="s">
        <v>50</v>
      </c>
      <c r="F395" s="59">
        <v>2069.96</v>
      </c>
      <c r="G395" s="85">
        <v>194.05680370878187</v>
      </c>
      <c r="H395" s="83">
        <v>75.21438833322716</v>
      </c>
      <c r="I395" s="59">
        <f t="shared" si="30"/>
        <v>269.27119204200903</v>
      </c>
      <c r="J395" s="63">
        <f aca="true" t="shared" si="33" ref="J395:J432">G395/F396*1000</f>
        <v>131.6799916596199</v>
      </c>
      <c r="K395" s="60">
        <v>207.7044402000772</v>
      </c>
      <c r="L395" s="61">
        <v>75.51555979992284</v>
      </c>
      <c r="M395" s="83">
        <v>283.22</v>
      </c>
      <c r="N395" s="84">
        <f aca="true" t="shared" si="34" ref="N395:N432">K395/F396*1000</f>
        <v>140.94078862731706</v>
      </c>
      <c r="O395" s="71">
        <v>235.77606205230396</v>
      </c>
      <c r="P395" s="68">
        <v>99.22393794769602</v>
      </c>
      <c r="Q395" s="68">
        <f t="shared" si="32"/>
        <v>335</v>
      </c>
      <c r="R395" s="69">
        <f t="shared" si="31"/>
        <v>113.90368028962102</v>
      </c>
    </row>
    <row r="396" spans="1:18" ht="12.75" customHeight="1">
      <c r="A396" s="33" t="s">
        <v>16</v>
      </c>
      <c r="B396" s="34" t="s">
        <v>17</v>
      </c>
      <c r="C396" s="34" t="s">
        <v>280</v>
      </c>
      <c r="D396" s="58" t="s">
        <v>281</v>
      </c>
      <c r="E396" s="58" t="s">
        <v>282</v>
      </c>
      <c r="F396" s="59">
        <v>1473.7</v>
      </c>
      <c r="G396" s="85">
        <v>208.08314614352756</v>
      </c>
      <c r="H396" s="83">
        <v>82.79685385647255</v>
      </c>
      <c r="I396" s="59">
        <f t="shared" si="30"/>
        <v>290.8800000000001</v>
      </c>
      <c r="J396" s="63">
        <f t="shared" si="33"/>
        <v>95.25915525319543</v>
      </c>
      <c r="K396" s="70">
        <v>310.7833996126518</v>
      </c>
      <c r="L396" s="64">
        <v>79.96660038734863</v>
      </c>
      <c r="M396" s="83">
        <v>390.75</v>
      </c>
      <c r="N396" s="84">
        <f t="shared" si="34"/>
        <v>142.27468520394794</v>
      </c>
      <c r="O396" s="66">
        <v>180.7387452287699</v>
      </c>
      <c r="P396" s="67">
        <v>63.36125477123022</v>
      </c>
      <c r="Q396" s="68">
        <f t="shared" si="32"/>
        <v>244.1000000000001</v>
      </c>
      <c r="R396" s="69">
        <f t="shared" si="31"/>
        <v>122.64283451772401</v>
      </c>
    </row>
    <row r="397" spans="1:18" ht="12.75" customHeight="1">
      <c r="A397" s="33" t="s">
        <v>16</v>
      </c>
      <c r="B397" s="34" t="s">
        <v>17</v>
      </c>
      <c r="C397" s="34" t="s">
        <v>283</v>
      </c>
      <c r="D397" s="58" t="s">
        <v>23</v>
      </c>
      <c r="E397" s="58" t="s">
        <v>2</v>
      </c>
      <c r="F397" s="59">
        <v>2184.39</v>
      </c>
      <c r="G397" s="85">
        <v>268.81118354586124</v>
      </c>
      <c r="H397" s="83">
        <v>58.09533895413871</v>
      </c>
      <c r="I397" s="59">
        <f aca="true" t="shared" si="35" ref="I397:I406">SUM(G397:H397)</f>
        <v>326.90652249999994</v>
      </c>
      <c r="J397" s="63">
        <f t="shared" si="33"/>
        <v>125.34853348590644</v>
      </c>
      <c r="K397" s="70">
        <v>284.70192451722426</v>
      </c>
      <c r="L397" s="64">
        <v>47.78807548277583</v>
      </c>
      <c r="M397" s="83">
        <v>332.49</v>
      </c>
      <c r="N397" s="84">
        <f t="shared" si="34"/>
        <v>132.75849705397698</v>
      </c>
      <c r="O397" s="71">
        <v>247.20857169624588</v>
      </c>
      <c r="P397" s="68">
        <v>82.5544866009444</v>
      </c>
      <c r="Q397" s="68">
        <f t="shared" si="32"/>
        <v>329.7630582971903</v>
      </c>
      <c r="R397" s="69">
        <f t="shared" si="31"/>
        <v>113.17052893313277</v>
      </c>
    </row>
    <row r="398" spans="1:18" ht="12.75" customHeight="1">
      <c r="A398" s="33" t="s">
        <v>16</v>
      </c>
      <c r="B398" s="34" t="s">
        <v>17</v>
      </c>
      <c r="C398" s="34" t="s">
        <v>283</v>
      </c>
      <c r="D398" s="58" t="s">
        <v>20</v>
      </c>
      <c r="E398" s="58" t="s">
        <v>2</v>
      </c>
      <c r="F398" s="59">
        <v>2144.51</v>
      </c>
      <c r="G398" s="81">
        <v>221.37147536408762</v>
      </c>
      <c r="H398" s="82">
        <v>64.75852463591227</v>
      </c>
      <c r="I398" s="59">
        <f t="shared" si="35"/>
        <v>286.1299999999999</v>
      </c>
      <c r="J398" s="63">
        <f t="shared" si="33"/>
        <v>104.8559015944497</v>
      </c>
      <c r="K398" s="60">
        <v>263.10035225319956</v>
      </c>
      <c r="L398" s="61">
        <v>59.819647746800726</v>
      </c>
      <c r="M398" s="83">
        <v>322.92</v>
      </c>
      <c r="N398" s="84">
        <f t="shared" si="34"/>
        <v>124.62140661959015</v>
      </c>
      <c r="O398" s="71">
        <v>258.98184968486</v>
      </c>
      <c r="P398" s="68">
        <v>52.9681503151398</v>
      </c>
      <c r="Q398" s="68">
        <f t="shared" si="32"/>
        <v>311.94999999999976</v>
      </c>
      <c r="R398" s="69">
        <f t="shared" si="31"/>
        <v>120.7650464138008</v>
      </c>
    </row>
    <row r="399" spans="1:18" ht="12.75" customHeight="1">
      <c r="A399" s="33" t="s">
        <v>16</v>
      </c>
      <c r="B399" s="34" t="s">
        <v>17</v>
      </c>
      <c r="C399" s="34" t="s">
        <v>283</v>
      </c>
      <c r="D399" s="58" t="s">
        <v>44</v>
      </c>
      <c r="E399" s="58" t="s">
        <v>2</v>
      </c>
      <c r="F399" s="59">
        <v>2111.1971000000003</v>
      </c>
      <c r="G399" s="81">
        <v>333.5394</v>
      </c>
      <c r="H399" s="82">
        <v>58.210580000000185</v>
      </c>
      <c r="I399" s="59">
        <f t="shared" si="35"/>
        <v>391.74998000000016</v>
      </c>
      <c r="J399" s="63">
        <f t="shared" si="33"/>
        <v>168.8268552309896</v>
      </c>
      <c r="K399" s="60">
        <v>315.06</v>
      </c>
      <c r="L399" s="61">
        <v>55.380000000000365</v>
      </c>
      <c r="M399" s="83">
        <v>370.44</v>
      </c>
      <c r="N399" s="84">
        <f t="shared" si="34"/>
        <v>159.47318070691375</v>
      </c>
      <c r="O399" s="66">
        <v>213.75823761966126</v>
      </c>
      <c r="P399" s="67">
        <v>58.951762380338764</v>
      </c>
      <c r="Q399" s="68">
        <f t="shared" si="32"/>
        <v>272.71000000000004</v>
      </c>
      <c r="R399" s="69">
        <f t="shared" si="31"/>
        <v>101.24977796704118</v>
      </c>
    </row>
    <row r="400" spans="1:18" ht="12.75" customHeight="1">
      <c r="A400" s="33" t="s">
        <v>284</v>
      </c>
      <c r="B400" s="34" t="s">
        <v>285</v>
      </c>
      <c r="C400" s="34" t="s">
        <v>283</v>
      </c>
      <c r="D400" s="58" t="s">
        <v>109</v>
      </c>
      <c r="E400" s="58" t="s">
        <v>2</v>
      </c>
      <c r="F400" s="59">
        <v>1975.63</v>
      </c>
      <c r="G400" s="81">
        <v>259.0515736409383</v>
      </c>
      <c r="H400" s="82">
        <v>82.60842635906175</v>
      </c>
      <c r="I400" s="59">
        <f t="shared" si="35"/>
        <v>341.66</v>
      </c>
      <c r="J400" s="63">
        <f t="shared" si="33"/>
        <v>122.38753390543465</v>
      </c>
      <c r="K400" s="60">
        <v>316.77702099839837</v>
      </c>
      <c r="L400" s="61">
        <v>81.87297900160164</v>
      </c>
      <c r="M400" s="83">
        <v>398.65</v>
      </c>
      <c r="N400" s="84">
        <f t="shared" si="34"/>
        <v>149.6596135395074</v>
      </c>
      <c r="O400" s="66">
        <v>257.12</v>
      </c>
      <c r="P400" s="67">
        <v>76.97999999999988</v>
      </c>
      <c r="Q400" s="68">
        <f t="shared" si="32"/>
        <v>334.0999999999999</v>
      </c>
      <c r="R400" s="69">
        <f t="shared" si="31"/>
        <v>130.1458269007861</v>
      </c>
    </row>
    <row r="401" spans="1:18" ht="12.75" customHeight="1">
      <c r="A401" s="33" t="s">
        <v>16</v>
      </c>
      <c r="B401" s="34" t="s">
        <v>17</v>
      </c>
      <c r="C401" s="34" t="s">
        <v>283</v>
      </c>
      <c r="D401" s="58" t="s">
        <v>47</v>
      </c>
      <c r="E401" s="58" t="s">
        <v>2</v>
      </c>
      <c r="F401" s="59">
        <v>2116.65</v>
      </c>
      <c r="G401" s="85">
        <v>242.47792315237092</v>
      </c>
      <c r="H401" s="83">
        <v>78.51803684762915</v>
      </c>
      <c r="I401" s="59">
        <f t="shared" si="35"/>
        <v>320.9959600000001</v>
      </c>
      <c r="J401" s="63">
        <f t="shared" si="33"/>
        <v>113.2360067958862</v>
      </c>
      <c r="K401" s="70">
        <v>310.4497222489255</v>
      </c>
      <c r="L401" s="64">
        <v>67.00027775107436</v>
      </c>
      <c r="M401" s="83">
        <v>377.45</v>
      </c>
      <c r="N401" s="84">
        <f t="shared" si="34"/>
        <v>144.9785052648682</v>
      </c>
      <c r="O401" s="66">
        <v>241.45975085886894</v>
      </c>
      <c r="P401" s="67">
        <v>76.0902491411309</v>
      </c>
      <c r="Q401" s="68">
        <f t="shared" si="32"/>
        <v>317.54999999999984</v>
      </c>
      <c r="R401" s="69">
        <f t="shared" si="31"/>
        <v>114.07637108585214</v>
      </c>
    </row>
    <row r="402" spans="1:18" ht="12.75" customHeight="1">
      <c r="A402" s="33" t="s">
        <v>16</v>
      </c>
      <c r="B402" s="34" t="s">
        <v>17</v>
      </c>
      <c r="C402" s="34" t="s">
        <v>283</v>
      </c>
      <c r="D402" s="58" t="s">
        <v>26</v>
      </c>
      <c r="E402" s="58" t="s">
        <v>2</v>
      </c>
      <c r="F402" s="59">
        <v>2141.35</v>
      </c>
      <c r="G402" s="81">
        <v>282.0526779257669</v>
      </c>
      <c r="H402" s="82">
        <v>67.86732207423309</v>
      </c>
      <c r="I402" s="59">
        <f t="shared" si="35"/>
        <v>349.91999999999996</v>
      </c>
      <c r="J402" s="63">
        <f t="shared" si="33"/>
        <v>132.4130799716552</v>
      </c>
      <c r="K402" s="60">
        <v>367.63941548977425</v>
      </c>
      <c r="L402" s="61">
        <v>63.60058451022586</v>
      </c>
      <c r="M402" s="83">
        <v>431.24</v>
      </c>
      <c r="N402" s="84">
        <f t="shared" si="34"/>
        <v>172.5928208942308</v>
      </c>
      <c r="O402" s="71">
        <v>259.50136941755454</v>
      </c>
      <c r="P402" s="68">
        <v>70.69863058244518</v>
      </c>
      <c r="Q402" s="68">
        <f t="shared" si="32"/>
        <v>330.1999999999997</v>
      </c>
      <c r="R402" s="69">
        <f t="shared" si="31"/>
        <v>121.18587312562381</v>
      </c>
    </row>
    <row r="403" spans="1:18" ht="12.75" customHeight="1">
      <c r="A403" s="33" t="s">
        <v>16</v>
      </c>
      <c r="B403" s="34" t="s">
        <v>17</v>
      </c>
      <c r="C403" s="34" t="s">
        <v>283</v>
      </c>
      <c r="D403" s="58" t="s">
        <v>131</v>
      </c>
      <c r="E403" s="58" t="s">
        <v>2</v>
      </c>
      <c r="F403" s="59">
        <v>2130.0968000000003</v>
      </c>
      <c r="G403" s="81">
        <v>59.23672627237925</v>
      </c>
      <c r="H403" s="82">
        <v>18.9883937276208</v>
      </c>
      <c r="I403" s="59">
        <f t="shared" si="35"/>
        <v>78.22512000000005</v>
      </c>
      <c r="J403" s="63">
        <f t="shared" si="33"/>
        <v>158.26002210093307</v>
      </c>
      <c r="K403" s="60">
        <v>66.9155106993453</v>
      </c>
      <c r="L403" s="61">
        <v>19.484489300654698</v>
      </c>
      <c r="M403" s="83">
        <v>86.4</v>
      </c>
      <c r="N403" s="84">
        <f t="shared" si="34"/>
        <v>178.77507533888672</v>
      </c>
      <c r="O403" s="66">
        <v>331.9545663016645</v>
      </c>
      <c r="P403" s="67">
        <v>71.19543369833518</v>
      </c>
      <c r="Q403" s="68">
        <f t="shared" si="32"/>
        <v>403.1499999999997</v>
      </c>
      <c r="R403" s="69">
        <f t="shared" si="31"/>
        <v>155.84013191403528</v>
      </c>
    </row>
    <row r="404" spans="1:18" ht="12.75" customHeight="1">
      <c r="A404" s="33" t="s">
        <v>16</v>
      </c>
      <c r="B404" s="34" t="s">
        <v>17</v>
      </c>
      <c r="C404" s="34" t="s">
        <v>286</v>
      </c>
      <c r="D404" s="58" t="s">
        <v>52</v>
      </c>
      <c r="E404" s="58" t="s">
        <v>2</v>
      </c>
      <c r="F404" s="59">
        <v>374.3</v>
      </c>
      <c r="G404" s="81">
        <v>206.93393108549716</v>
      </c>
      <c r="H404" s="82">
        <v>96.71606891450296</v>
      </c>
      <c r="I404" s="59">
        <f t="shared" si="35"/>
        <v>303.6500000000001</v>
      </c>
      <c r="J404" s="63">
        <f t="shared" si="33"/>
        <v>106.1760473919543</v>
      </c>
      <c r="K404" s="60">
        <v>233.73007800600683</v>
      </c>
      <c r="L404" s="61">
        <v>105.93992199399301</v>
      </c>
      <c r="M404" s="83">
        <v>339.67</v>
      </c>
      <c r="N404" s="84">
        <f t="shared" si="34"/>
        <v>119.92492342417114</v>
      </c>
      <c r="O404" s="66">
        <v>55.83519813948212</v>
      </c>
      <c r="P404" s="67">
        <v>17.564801860517886</v>
      </c>
      <c r="Q404" s="68">
        <f t="shared" si="32"/>
        <v>73.4</v>
      </c>
      <c r="R404" s="69">
        <f t="shared" si="31"/>
        <v>149.17231669645233</v>
      </c>
    </row>
    <row r="405" spans="1:18" ht="12.75" customHeight="1">
      <c r="A405" s="33" t="s">
        <v>16</v>
      </c>
      <c r="B405" s="34" t="s">
        <v>17</v>
      </c>
      <c r="C405" s="34" t="s">
        <v>287</v>
      </c>
      <c r="D405" s="58" t="s">
        <v>124</v>
      </c>
      <c r="E405" s="58" t="s">
        <v>97</v>
      </c>
      <c r="F405" s="59">
        <v>1948.97</v>
      </c>
      <c r="G405" s="81">
        <v>208.0387135103075</v>
      </c>
      <c r="H405" s="82">
        <v>92.68128648969255</v>
      </c>
      <c r="I405" s="59">
        <f t="shared" si="35"/>
        <v>300.72</v>
      </c>
      <c r="J405" s="63">
        <f t="shared" si="33"/>
        <v>106.316320867496</v>
      </c>
      <c r="K405" s="60">
        <v>247.57100541200128</v>
      </c>
      <c r="L405" s="61">
        <v>99.51899458799863</v>
      </c>
      <c r="M405" s="83">
        <v>347.09</v>
      </c>
      <c r="N405" s="84">
        <f t="shared" si="34"/>
        <v>126.5189445019656</v>
      </c>
      <c r="O405" s="66">
        <v>207.37005011322867</v>
      </c>
      <c r="P405" s="67">
        <v>89.8999498867713</v>
      </c>
      <c r="Q405" s="68">
        <f t="shared" si="32"/>
        <v>297.27</v>
      </c>
      <c r="R405" s="69">
        <f t="shared" si="31"/>
        <v>106.3998163713288</v>
      </c>
    </row>
    <row r="406" spans="1:18" ht="12.75" customHeight="1">
      <c r="A406" s="33" t="s">
        <v>16</v>
      </c>
      <c r="B406" s="34" t="s">
        <v>17</v>
      </c>
      <c r="C406" s="34" t="s">
        <v>287</v>
      </c>
      <c r="D406" s="58" t="s">
        <v>124</v>
      </c>
      <c r="E406" s="58" t="s">
        <v>98</v>
      </c>
      <c r="F406" s="59">
        <v>1956.79</v>
      </c>
      <c r="G406" s="81">
        <v>212.0859968113835</v>
      </c>
      <c r="H406" s="82">
        <v>94.30400318861639</v>
      </c>
      <c r="I406" s="59">
        <f t="shared" si="35"/>
        <v>306.3899999999999</v>
      </c>
      <c r="J406" s="63">
        <f t="shared" si="33"/>
        <v>107.73990185998655</v>
      </c>
      <c r="K406" s="70">
        <v>238.12314598493472</v>
      </c>
      <c r="L406" s="64">
        <v>100.00685401506539</v>
      </c>
      <c r="M406" s="83">
        <v>338.13</v>
      </c>
      <c r="N406" s="84">
        <f t="shared" si="34"/>
        <v>120.96680009394703</v>
      </c>
      <c r="O406" s="66">
        <v>217.08581252053415</v>
      </c>
      <c r="P406" s="67">
        <v>87.49418747946578</v>
      </c>
      <c r="Q406" s="68">
        <f t="shared" si="32"/>
        <v>304.5799999999999</v>
      </c>
      <c r="R406" s="69">
        <f t="shared" si="31"/>
        <v>110.9397597701001</v>
      </c>
    </row>
    <row r="407" spans="1:18" ht="26.25" customHeight="1">
      <c r="A407" s="33" t="s">
        <v>16</v>
      </c>
      <c r="B407" s="34" t="s">
        <v>17</v>
      </c>
      <c r="C407" s="34" t="s">
        <v>287</v>
      </c>
      <c r="D407" s="58" t="s">
        <v>124</v>
      </c>
      <c r="E407" s="58" t="s">
        <v>114</v>
      </c>
      <c r="F407" s="59">
        <v>1968.5</v>
      </c>
      <c r="G407" s="60">
        <v>253.83</v>
      </c>
      <c r="H407" s="61">
        <v>176.53</v>
      </c>
      <c r="I407" s="62">
        <v>430.36</v>
      </c>
      <c r="J407" s="63">
        <f t="shared" si="33"/>
        <v>99.54976507777141</v>
      </c>
      <c r="K407" s="60">
        <v>320.71</v>
      </c>
      <c r="L407" s="61">
        <v>180.98</v>
      </c>
      <c r="M407" s="83">
        <v>501.69010000000003</v>
      </c>
      <c r="N407" s="84">
        <f t="shared" si="34"/>
        <v>125.77947901387567</v>
      </c>
      <c r="O407" s="71">
        <v>204.76723862283578</v>
      </c>
      <c r="P407" s="68">
        <v>92.90004732138075</v>
      </c>
      <c r="Q407" s="68">
        <f t="shared" si="32"/>
        <v>297.66728594421653</v>
      </c>
      <c r="R407" s="69">
        <f t="shared" si="31"/>
        <v>104.0219652643311</v>
      </c>
    </row>
    <row r="408" spans="1:18" ht="12.75" customHeight="1">
      <c r="A408" s="33" t="s">
        <v>288</v>
      </c>
      <c r="B408" s="34" t="s">
        <v>289</v>
      </c>
      <c r="C408" s="34" t="s">
        <v>287</v>
      </c>
      <c r="D408" s="58" t="s">
        <v>183</v>
      </c>
      <c r="E408" s="58" t="s">
        <v>2</v>
      </c>
      <c r="F408" s="59">
        <v>2549.78</v>
      </c>
      <c r="G408" s="81">
        <v>306.71871241678855</v>
      </c>
      <c r="H408" s="82">
        <v>106.41128758321136</v>
      </c>
      <c r="I408" s="59">
        <f aca="true" t="shared" si="36" ref="I408:I432">SUM(G408:H408)</f>
        <v>413.1299999999999</v>
      </c>
      <c r="J408" s="63">
        <f t="shared" si="33"/>
        <v>133.95000105545836</v>
      </c>
      <c r="K408" s="60">
        <v>317.2853977220051</v>
      </c>
      <c r="L408" s="61">
        <v>101.57460227799507</v>
      </c>
      <c r="M408" s="83">
        <v>418.86</v>
      </c>
      <c r="N408" s="84">
        <f t="shared" si="34"/>
        <v>138.56467714298412</v>
      </c>
      <c r="O408" s="66">
        <v>215.5283</v>
      </c>
      <c r="P408" s="67">
        <v>225.11190000000002</v>
      </c>
      <c r="Q408" s="68">
        <f t="shared" si="32"/>
        <v>440.64020000000005</v>
      </c>
      <c r="R408" s="69">
        <f t="shared" si="31"/>
        <v>84.5281945893371</v>
      </c>
    </row>
    <row r="409" spans="1:18" ht="12.75" customHeight="1">
      <c r="A409" s="33" t="s">
        <v>16</v>
      </c>
      <c r="B409" s="34" t="s">
        <v>17</v>
      </c>
      <c r="C409" s="34" t="s">
        <v>290</v>
      </c>
      <c r="D409" s="58" t="s">
        <v>31</v>
      </c>
      <c r="E409" s="58" t="s">
        <v>2</v>
      </c>
      <c r="F409" s="59">
        <v>2289.8</v>
      </c>
      <c r="G409" s="81">
        <v>226.96934431237764</v>
      </c>
      <c r="H409" s="82">
        <v>89.54065568762222</v>
      </c>
      <c r="I409" s="59">
        <f t="shared" si="36"/>
        <v>316.5099999999999</v>
      </c>
      <c r="J409" s="63">
        <f t="shared" si="33"/>
        <v>148.86164118343126</v>
      </c>
      <c r="K409" s="60">
        <v>269.0629766995032</v>
      </c>
      <c r="L409" s="61">
        <v>88.11702330049684</v>
      </c>
      <c r="M409" s="83">
        <v>357.18</v>
      </c>
      <c r="N409" s="84">
        <f t="shared" si="34"/>
        <v>176.46945412179656</v>
      </c>
      <c r="O409" s="66">
        <v>279.8360703484985</v>
      </c>
      <c r="P409" s="67">
        <v>93.14392965150155</v>
      </c>
      <c r="Q409" s="68">
        <f t="shared" si="32"/>
        <v>372.98</v>
      </c>
      <c r="R409" s="69">
        <f t="shared" si="31"/>
        <v>122.20983070508274</v>
      </c>
    </row>
    <row r="410" spans="1:18" ht="12.75" customHeight="1">
      <c r="A410" s="33" t="s">
        <v>16</v>
      </c>
      <c r="B410" s="34" t="s">
        <v>17</v>
      </c>
      <c r="C410" s="34" t="s">
        <v>290</v>
      </c>
      <c r="D410" s="58" t="s">
        <v>123</v>
      </c>
      <c r="E410" s="58" t="s">
        <v>2</v>
      </c>
      <c r="F410" s="59">
        <v>1524.7</v>
      </c>
      <c r="G410" s="81">
        <v>277.41679960627994</v>
      </c>
      <c r="H410" s="82">
        <v>121.77320039372013</v>
      </c>
      <c r="I410" s="59">
        <f t="shared" si="36"/>
        <v>399.19000000000005</v>
      </c>
      <c r="J410" s="63">
        <f t="shared" si="33"/>
        <v>131.77192563757785</v>
      </c>
      <c r="K410" s="60">
        <v>334.5773588813208</v>
      </c>
      <c r="L410" s="61">
        <v>120.53264111867912</v>
      </c>
      <c r="M410" s="83">
        <v>455.11</v>
      </c>
      <c r="N410" s="84">
        <f t="shared" si="34"/>
        <v>158.92297408483466</v>
      </c>
      <c r="O410" s="66">
        <v>205.25509133312477</v>
      </c>
      <c r="P410" s="67">
        <v>75.94434574741412</v>
      </c>
      <c r="Q410" s="68">
        <f t="shared" si="32"/>
        <v>281.19943708053887</v>
      </c>
      <c r="R410" s="69">
        <f t="shared" si="31"/>
        <v>134.6199851335507</v>
      </c>
    </row>
    <row r="411" spans="1:18" ht="12.75" customHeight="1">
      <c r="A411" s="33" t="s">
        <v>16</v>
      </c>
      <c r="B411" s="34" t="s">
        <v>17</v>
      </c>
      <c r="C411" s="34" t="s">
        <v>290</v>
      </c>
      <c r="D411" s="58" t="s">
        <v>124</v>
      </c>
      <c r="E411" s="58" t="s">
        <v>2</v>
      </c>
      <c r="F411" s="59">
        <v>2105.28</v>
      </c>
      <c r="G411" s="81">
        <v>265.5147667767196</v>
      </c>
      <c r="H411" s="82">
        <v>97.66523322328021</v>
      </c>
      <c r="I411" s="59">
        <f t="shared" si="36"/>
        <v>363.17999999999984</v>
      </c>
      <c r="J411" s="63">
        <f t="shared" si="33"/>
        <v>120.57343752632471</v>
      </c>
      <c r="K411" s="60">
        <v>318.44539996287773</v>
      </c>
      <c r="L411" s="61">
        <v>95.17460003712216</v>
      </c>
      <c r="M411" s="83">
        <v>413.62</v>
      </c>
      <c r="N411" s="84">
        <f t="shared" si="34"/>
        <v>144.60987237767483</v>
      </c>
      <c r="O411" s="66">
        <v>288.6134019442813</v>
      </c>
      <c r="P411" s="67">
        <v>100.08659805571867</v>
      </c>
      <c r="Q411" s="68">
        <f t="shared" si="32"/>
        <v>388.69999999999993</v>
      </c>
      <c r="R411" s="69">
        <f t="shared" si="31"/>
        <v>137.09026920137998</v>
      </c>
    </row>
    <row r="412" spans="1:18" ht="12.75" customHeight="1">
      <c r="A412" s="33" t="s">
        <v>16</v>
      </c>
      <c r="B412" s="34" t="s">
        <v>17</v>
      </c>
      <c r="C412" s="34" t="s">
        <v>290</v>
      </c>
      <c r="D412" s="58" t="s">
        <v>125</v>
      </c>
      <c r="E412" s="58" t="s">
        <v>2</v>
      </c>
      <c r="F412" s="59">
        <v>2202.1</v>
      </c>
      <c r="G412" s="81">
        <v>165.18969789741726</v>
      </c>
      <c r="H412" s="82">
        <v>79.9303021025829</v>
      </c>
      <c r="I412" s="59">
        <f t="shared" si="36"/>
        <v>245.12000000000018</v>
      </c>
      <c r="J412" s="63">
        <f t="shared" si="33"/>
        <v>98.05288650645055</v>
      </c>
      <c r="K412" s="60">
        <v>211.1114948496582</v>
      </c>
      <c r="L412" s="61">
        <v>74.6685051503418</v>
      </c>
      <c r="M412" s="83">
        <v>285.78</v>
      </c>
      <c r="N412" s="84">
        <f t="shared" si="34"/>
        <v>125.31103154844078</v>
      </c>
      <c r="O412" s="66">
        <v>272.50444860799894</v>
      </c>
      <c r="P412" s="67">
        <v>84.62555139200116</v>
      </c>
      <c r="Q412" s="68">
        <f t="shared" si="32"/>
        <v>357.1300000000001</v>
      </c>
      <c r="R412" s="69">
        <f t="shared" si="31"/>
        <v>123.74753581036235</v>
      </c>
    </row>
    <row r="413" spans="1:18" ht="12.75" customHeight="1">
      <c r="A413" s="33" t="s">
        <v>16</v>
      </c>
      <c r="B413" s="34" t="s">
        <v>17</v>
      </c>
      <c r="C413" s="34" t="s">
        <v>290</v>
      </c>
      <c r="D413" s="58" t="s">
        <v>126</v>
      </c>
      <c r="E413" s="58" t="s">
        <v>2</v>
      </c>
      <c r="F413" s="59">
        <v>1684.7</v>
      </c>
      <c r="G413" s="81">
        <v>191.26077562864933</v>
      </c>
      <c r="H413" s="82">
        <v>61.54922437135065</v>
      </c>
      <c r="I413" s="59">
        <f t="shared" si="36"/>
        <v>252.80999999999997</v>
      </c>
      <c r="J413" s="63">
        <f t="shared" si="33"/>
        <v>109.58630200194403</v>
      </c>
      <c r="K413" s="60">
        <v>232.17016548008655</v>
      </c>
      <c r="L413" s="61">
        <v>60.75983451991354</v>
      </c>
      <c r="M413" s="83">
        <v>292.93</v>
      </c>
      <c r="N413" s="84">
        <f t="shared" si="34"/>
        <v>133.02607283963656</v>
      </c>
      <c r="O413" s="66">
        <v>175.14318266287168</v>
      </c>
      <c r="P413" s="67">
        <v>68.2568173371282</v>
      </c>
      <c r="Q413" s="68">
        <f t="shared" si="32"/>
        <v>243.39999999999986</v>
      </c>
      <c r="R413" s="69">
        <f t="shared" si="31"/>
        <v>103.96105102562574</v>
      </c>
    </row>
    <row r="414" spans="1:18" ht="26.25" customHeight="1">
      <c r="A414" s="33" t="s">
        <v>16</v>
      </c>
      <c r="B414" s="34" t="s">
        <v>17</v>
      </c>
      <c r="C414" s="34" t="s">
        <v>290</v>
      </c>
      <c r="D414" s="58" t="s">
        <v>42</v>
      </c>
      <c r="E414" s="58" t="s">
        <v>2</v>
      </c>
      <c r="F414" s="59">
        <v>1745.2982</v>
      </c>
      <c r="G414" s="81">
        <v>219.01690000000002</v>
      </c>
      <c r="H414" s="82">
        <v>81.88315500000003</v>
      </c>
      <c r="I414" s="59">
        <f t="shared" si="36"/>
        <v>300.90005500000007</v>
      </c>
      <c r="J414" s="63">
        <f t="shared" si="33"/>
        <v>131.09289519363142</v>
      </c>
      <c r="K414" s="60">
        <v>223.77</v>
      </c>
      <c r="L414" s="61">
        <v>83.70000000000013</v>
      </c>
      <c r="M414" s="83">
        <v>307.47</v>
      </c>
      <c r="N414" s="84">
        <f t="shared" si="34"/>
        <v>133.93787035374393</v>
      </c>
      <c r="O414" s="71">
        <v>186.04526670087088</v>
      </c>
      <c r="P414" s="68">
        <v>56.15473329912906</v>
      </c>
      <c r="Q414" s="68">
        <f t="shared" si="32"/>
        <v>242.19999999999993</v>
      </c>
      <c r="R414" s="69">
        <f t="shared" si="31"/>
        <v>106.59798233956289</v>
      </c>
    </row>
    <row r="415" spans="1:18" ht="12.75" customHeight="1">
      <c r="A415" s="33" t="s">
        <v>291</v>
      </c>
      <c r="B415" s="34" t="s">
        <v>292</v>
      </c>
      <c r="C415" s="34" t="s">
        <v>290</v>
      </c>
      <c r="D415" s="58" t="s">
        <v>217</v>
      </c>
      <c r="E415" s="58" t="s">
        <v>2</v>
      </c>
      <c r="F415" s="59">
        <v>1670.7</v>
      </c>
      <c r="G415" s="81">
        <v>209.6086923672601</v>
      </c>
      <c r="H415" s="82">
        <v>94.63130763273988</v>
      </c>
      <c r="I415" s="59">
        <f t="shared" si="36"/>
        <v>304.23999999999995</v>
      </c>
      <c r="J415" s="63">
        <f t="shared" si="33"/>
        <v>100.55827310190223</v>
      </c>
      <c r="K415" s="60">
        <v>307.7798515911106</v>
      </c>
      <c r="L415" s="61">
        <v>107.11014840888949</v>
      </c>
      <c r="M415" s="83">
        <v>414.89</v>
      </c>
      <c r="N415" s="84">
        <f t="shared" si="34"/>
        <v>147.65518558425995</v>
      </c>
      <c r="O415" s="66">
        <v>193.9</v>
      </c>
      <c r="P415" s="67">
        <v>77.10000000000014</v>
      </c>
      <c r="Q415" s="68">
        <f t="shared" si="32"/>
        <v>271.0000000000001</v>
      </c>
      <c r="R415" s="69">
        <f t="shared" si="31"/>
        <v>116.05913688872928</v>
      </c>
    </row>
    <row r="416" spans="1:18" ht="12.75" customHeight="1">
      <c r="A416" s="33" t="s">
        <v>16</v>
      </c>
      <c r="B416" s="34" t="s">
        <v>17</v>
      </c>
      <c r="C416" s="34" t="s">
        <v>290</v>
      </c>
      <c r="D416" s="58" t="s">
        <v>94</v>
      </c>
      <c r="E416" s="58" t="s">
        <v>293</v>
      </c>
      <c r="F416" s="59">
        <v>2084.45</v>
      </c>
      <c r="G416" s="81">
        <v>321.99163387094404</v>
      </c>
      <c r="H416" s="82">
        <v>145.7883661290559</v>
      </c>
      <c r="I416" s="59">
        <f t="shared" si="36"/>
        <v>467.78</v>
      </c>
      <c r="J416" s="63">
        <f t="shared" si="33"/>
        <v>118.75178666924342</v>
      </c>
      <c r="K416" s="60">
        <v>416.8904374223306</v>
      </c>
      <c r="L416" s="61">
        <v>143.42956257766915</v>
      </c>
      <c r="M416" s="83">
        <v>560.32</v>
      </c>
      <c r="N416" s="84">
        <f t="shared" si="34"/>
        <v>153.75084033725744</v>
      </c>
      <c r="O416" s="66">
        <v>246.84801172737687</v>
      </c>
      <c r="P416" s="67">
        <v>113.55198827262325</v>
      </c>
      <c r="Q416" s="68">
        <f t="shared" si="32"/>
        <v>360.4000000000001</v>
      </c>
      <c r="R416" s="69">
        <f t="shared" si="31"/>
        <v>118.42357059530183</v>
      </c>
    </row>
    <row r="417" spans="1:18" ht="12.75" customHeight="1">
      <c r="A417" s="33" t="s">
        <v>16</v>
      </c>
      <c r="B417" s="34" t="s">
        <v>17</v>
      </c>
      <c r="C417" s="34" t="s">
        <v>290</v>
      </c>
      <c r="D417" s="58" t="s">
        <v>94</v>
      </c>
      <c r="E417" s="58" t="s">
        <v>294</v>
      </c>
      <c r="F417" s="59">
        <v>2711.4676999999997</v>
      </c>
      <c r="G417" s="81">
        <v>77.15899999999999</v>
      </c>
      <c r="H417" s="82">
        <v>0</v>
      </c>
      <c r="I417" s="59">
        <f t="shared" si="36"/>
        <v>77.15899999999999</v>
      </c>
      <c r="J417" s="63">
        <f t="shared" si="33"/>
        <v>147.16574480259393</v>
      </c>
      <c r="K417" s="60">
        <v>99.04</v>
      </c>
      <c r="L417" s="61">
        <v>0</v>
      </c>
      <c r="M417" s="83">
        <v>99.04</v>
      </c>
      <c r="N417" s="84">
        <f t="shared" si="34"/>
        <v>188.89948502765594</v>
      </c>
      <c r="O417" s="66">
        <v>347.7522246839801</v>
      </c>
      <c r="P417" s="67">
        <v>126.41777531602042</v>
      </c>
      <c r="Q417" s="68">
        <f t="shared" si="32"/>
        <v>474.1700000000005</v>
      </c>
      <c r="R417" s="69">
        <f t="shared" si="31"/>
        <v>128.25239433388055</v>
      </c>
    </row>
    <row r="418" spans="1:18" ht="19.5" customHeight="1">
      <c r="A418" s="33" t="s">
        <v>295</v>
      </c>
      <c r="B418" s="34" t="s">
        <v>63</v>
      </c>
      <c r="C418" s="34" t="s">
        <v>296</v>
      </c>
      <c r="D418" s="58" t="s">
        <v>204</v>
      </c>
      <c r="E418" s="58" t="s">
        <v>2</v>
      </c>
      <c r="F418" s="59">
        <v>524.3</v>
      </c>
      <c r="G418" s="81">
        <v>286.9983504715817</v>
      </c>
      <c r="H418" s="82">
        <v>96.24164952841826</v>
      </c>
      <c r="I418" s="59">
        <f t="shared" si="36"/>
        <v>383.24</v>
      </c>
      <c r="J418" s="63">
        <f t="shared" si="33"/>
        <v>145.52633525697019</v>
      </c>
      <c r="K418" s="60">
        <v>317.38096205417907</v>
      </c>
      <c r="L418" s="61">
        <v>94.35903794582106</v>
      </c>
      <c r="M418" s="83">
        <v>411.74</v>
      </c>
      <c r="N418" s="84">
        <f t="shared" si="34"/>
        <v>160.93224303269858</v>
      </c>
      <c r="O418" s="66">
        <v>75.763</v>
      </c>
      <c r="P418" s="67">
        <v>0</v>
      </c>
      <c r="Q418" s="68">
        <f t="shared" si="32"/>
        <v>75.763</v>
      </c>
      <c r="R418" s="69">
        <f t="shared" si="31"/>
        <v>144.5031470532138</v>
      </c>
    </row>
    <row r="419" spans="1:18" ht="26.25" customHeight="1">
      <c r="A419" s="33" t="s">
        <v>16</v>
      </c>
      <c r="B419" s="34" t="s">
        <v>17</v>
      </c>
      <c r="C419" s="34" t="s">
        <v>297</v>
      </c>
      <c r="D419" s="58" t="s">
        <v>23</v>
      </c>
      <c r="E419" s="58" t="s">
        <v>2</v>
      </c>
      <c r="F419" s="59">
        <v>1972.1403</v>
      </c>
      <c r="G419" s="81">
        <v>333.570355850621</v>
      </c>
      <c r="H419" s="82">
        <v>73.45964414937917</v>
      </c>
      <c r="I419" s="59">
        <f t="shared" si="36"/>
        <v>407.0300000000002</v>
      </c>
      <c r="J419" s="63">
        <f t="shared" si="33"/>
        <v>137.4691865480138</v>
      </c>
      <c r="K419" s="60">
        <v>380.83618993602187</v>
      </c>
      <c r="L419" s="61">
        <v>70.93377671759897</v>
      </c>
      <c r="M419" s="83">
        <v>451.7699666536208</v>
      </c>
      <c r="N419" s="84">
        <f t="shared" si="34"/>
        <v>156.9481229980597</v>
      </c>
      <c r="O419" s="66">
        <v>290.25291043679323</v>
      </c>
      <c r="P419" s="67">
        <v>95.0470895632067</v>
      </c>
      <c r="Q419" s="68">
        <f t="shared" si="32"/>
        <v>385.29999999999995</v>
      </c>
      <c r="R419" s="69">
        <f t="shared" si="31"/>
        <v>147.17660322482797</v>
      </c>
    </row>
    <row r="420" spans="1:18" ht="25.5" customHeight="1">
      <c r="A420" s="33" t="s">
        <v>16</v>
      </c>
      <c r="B420" s="34" t="s">
        <v>17</v>
      </c>
      <c r="C420" s="34" t="s">
        <v>297</v>
      </c>
      <c r="D420" s="58" t="s">
        <v>44</v>
      </c>
      <c r="E420" s="58" t="s">
        <v>2</v>
      </c>
      <c r="F420" s="59">
        <v>2426.51</v>
      </c>
      <c r="G420" s="81">
        <v>195.05665615939517</v>
      </c>
      <c r="H420" s="82">
        <v>44.97334384060484</v>
      </c>
      <c r="I420" s="59">
        <f t="shared" si="36"/>
        <v>240.03000000000003</v>
      </c>
      <c r="J420" s="63">
        <f t="shared" si="33"/>
        <v>117.28249207440933</v>
      </c>
      <c r="K420" s="60">
        <v>229.59294069601754</v>
      </c>
      <c r="L420" s="61">
        <v>47.58705930398247</v>
      </c>
      <c r="M420" s="83">
        <v>277.18</v>
      </c>
      <c r="N420" s="84">
        <f t="shared" si="34"/>
        <v>138.0482613498551</v>
      </c>
      <c r="O420" s="66">
        <v>308.51017711608614</v>
      </c>
      <c r="P420" s="67">
        <v>68.48982288391383</v>
      </c>
      <c r="Q420" s="68">
        <f t="shared" si="32"/>
        <v>377</v>
      </c>
      <c r="R420" s="69">
        <f t="shared" si="31"/>
        <v>127.1415230582549</v>
      </c>
    </row>
    <row r="421" spans="1:18" ht="16.5" customHeight="1">
      <c r="A421" s="33" t="s">
        <v>16</v>
      </c>
      <c r="B421" s="34" t="s">
        <v>17</v>
      </c>
      <c r="C421" s="34" t="s">
        <v>297</v>
      </c>
      <c r="D421" s="58" t="s">
        <v>109</v>
      </c>
      <c r="E421" s="58" t="s">
        <v>2</v>
      </c>
      <c r="F421" s="59">
        <v>1663.1353300000003</v>
      </c>
      <c r="G421" s="81">
        <v>89.67468063690855</v>
      </c>
      <c r="H421" s="82">
        <v>30.61531936309148</v>
      </c>
      <c r="I421" s="59">
        <f t="shared" si="36"/>
        <v>120.29000000000002</v>
      </c>
      <c r="J421" s="63">
        <f t="shared" si="33"/>
        <v>141.28671913803143</v>
      </c>
      <c r="K421" s="60">
        <v>97.06302182455168</v>
      </c>
      <c r="L421" s="61">
        <v>30.416978175448286</v>
      </c>
      <c r="M421" s="83">
        <v>127.48</v>
      </c>
      <c r="N421" s="84">
        <f t="shared" si="34"/>
        <v>152.9274016457408</v>
      </c>
      <c r="O421" s="66">
        <v>204.13930006508087</v>
      </c>
      <c r="P421" s="67">
        <v>46.76069993491917</v>
      </c>
      <c r="Q421" s="68">
        <f t="shared" si="32"/>
        <v>250.90000000000003</v>
      </c>
      <c r="R421" s="69">
        <f t="shared" si="31"/>
        <v>122.74364952915819</v>
      </c>
    </row>
    <row r="422" spans="1:18" ht="12.75" customHeight="1">
      <c r="A422" s="33" t="s">
        <v>58</v>
      </c>
      <c r="B422" s="34" t="s">
        <v>59</v>
      </c>
      <c r="C422" s="34" t="s">
        <v>297</v>
      </c>
      <c r="D422" s="58" t="s">
        <v>47</v>
      </c>
      <c r="E422" s="58" t="s">
        <v>2</v>
      </c>
      <c r="F422" s="59">
        <v>634.7</v>
      </c>
      <c r="G422" s="85">
        <v>252.4746714751674</v>
      </c>
      <c r="H422" s="83">
        <v>87.7453285248324</v>
      </c>
      <c r="I422" s="59">
        <f t="shared" si="36"/>
        <v>340.2199999999998</v>
      </c>
      <c r="J422" s="63">
        <f t="shared" si="33"/>
        <v>135.42816838503404</v>
      </c>
      <c r="K422" s="60">
        <v>302.2580919100406</v>
      </c>
      <c r="L422" s="61">
        <v>92.81190808995999</v>
      </c>
      <c r="M422" s="83">
        <v>395.0700000000006</v>
      </c>
      <c r="N422" s="84">
        <f t="shared" si="34"/>
        <v>162.1321439008516</v>
      </c>
      <c r="O422" s="66">
        <v>81.15460867130842</v>
      </c>
      <c r="P422" s="67">
        <v>30.445391328691603</v>
      </c>
      <c r="Q422" s="68">
        <f t="shared" si="32"/>
        <v>111.60000000000002</v>
      </c>
      <c r="R422" s="69">
        <f t="shared" si="31"/>
        <v>127.86294102931845</v>
      </c>
    </row>
    <row r="423" spans="1:18" ht="12.75" customHeight="1">
      <c r="A423" s="33" t="s">
        <v>58</v>
      </c>
      <c r="B423" s="34" t="s">
        <v>59</v>
      </c>
      <c r="C423" s="34" t="s">
        <v>298</v>
      </c>
      <c r="D423" s="58" t="s">
        <v>19</v>
      </c>
      <c r="E423" s="58" t="s">
        <v>2</v>
      </c>
      <c r="F423" s="59">
        <v>1864.27</v>
      </c>
      <c r="G423" s="81">
        <v>274.10000143073484</v>
      </c>
      <c r="H423" s="82">
        <v>96.68999856926514</v>
      </c>
      <c r="I423" s="59">
        <f t="shared" si="36"/>
        <v>370.78999999999996</v>
      </c>
      <c r="J423" s="63">
        <f t="shared" si="33"/>
        <v>149.03594861828554</v>
      </c>
      <c r="K423" s="60">
        <v>317.4975571643819</v>
      </c>
      <c r="L423" s="61">
        <v>100.83244283561788</v>
      </c>
      <c r="M423" s="83">
        <v>418.33</v>
      </c>
      <c r="N423" s="84">
        <f t="shared" si="34"/>
        <v>172.63243111634716</v>
      </c>
      <c r="O423" s="66">
        <v>291.0629734537658</v>
      </c>
      <c r="P423" s="67">
        <v>89.83702654623389</v>
      </c>
      <c r="Q423" s="68">
        <f t="shared" si="32"/>
        <v>380.89999999999964</v>
      </c>
      <c r="R423" s="69">
        <f t="shared" si="31"/>
        <v>156.12704890051643</v>
      </c>
    </row>
    <row r="424" spans="1:18" ht="12.75" customHeight="1">
      <c r="A424" s="33" t="s">
        <v>58</v>
      </c>
      <c r="B424" s="34" t="s">
        <v>59</v>
      </c>
      <c r="C424" s="34" t="s">
        <v>298</v>
      </c>
      <c r="D424" s="58" t="s">
        <v>20</v>
      </c>
      <c r="E424" s="58" t="s">
        <v>2</v>
      </c>
      <c r="F424" s="59">
        <v>1839.1535999999999</v>
      </c>
      <c r="G424" s="81">
        <v>262.2606781205474</v>
      </c>
      <c r="H424" s="82">
        <v>83.28932187945253</v>
      </c>
      <c r="I424" s="59">
        <f t="shared" si="36"/>
        <v>345.54999999999995</v>
      </c>
      <c r="J424" s="63">
        <f t="shared" si="33"/>
        <v>141.5085781843111</v>
      </c>
      <c r="K424" s="60">
        <v>283.97754953792344</v>
      </c>
      <c r="L424" s="61">
        <v>90.82245046207672</v>
      </c>
      <c r="M424" s="83">
        <v>374.8</v>
      </c>
      <c r="N424" s="84">
        <f t="shared" si="34"/>
        <v>153.2263988614613</v>
      </c>
      <c r="O424" s="66">
        <v>283.8147150935346</v>
      </c>
      <c r="P424" s="67">
        <v>101.09528490646552</v>
      </c>
      <c r="Q424" s="68">
        <f t="shared" si="32"/>
        <v>384.9100000000001</v>
      </c>
      <c r="R424" s="69">
        <f t="shared" si="31"/>
        <v>154.31811410071165</v>
      </c>
    </row>
    <row r="425" spans="1:18" ht="12.75" customHeight="1">
      <c r="A425" s="33" t="s">
        <v>58</v>
      </c>
      <c r="B425" s="34" t="s">
        <v>299</v>
      </c>
      <c r="C425" s="34" t="s">
        <v>298</v>
      </c>
      <c r="D425" s="58" t="s">
        <v>109</v>
      </c>
      <c r="E425" s="58" t="s">
        <v>2</v>
      </c>
      <c r="F425" s="59">
        <v>1853.32</v>
      </c>
      <c r="G425" s="81">
        <v>247.5361554696634</v>
      </c>
      <c r="H425" s="82">
        <v>77.48384453033658</v>
      </c>
      <c r="I425" s="59">
        <f t="shared" si="36"/>
        <v>325.02</v>
      </c>
      <c r="J425" s="63">
        <f t="shared" si="33"/>
        <v>134.05012442890177</v>
      </c>
      <c r="K425" s="60">
        <v>286.5614507148233</v>
      </c>
      <c r="L425" s="61">
        <v>82.57854928517673</v>
      </c>
      <c r="M425" s="83">
        <v>369.14</v>
      </c>
      <c r="N425" s="84">
        <f t="shared" si="34"/>
        <v>155.1837874025494</v>
      </c>
      <c r="O425" s="66">
        <v>234.21519787558032</v>
      </c>
      <c r="P425" s="67">
        <v>101.18480212441976</v>
      </c>
      <c r="Q425" s="68">
        <f t="shared" si="32"/>
        <v>335.4000000000001</v>
      </c>
      <c r="R425" s="69">
        <f t="shared" si="31"/>
        <v>126.3760159473703</v>
      </c>
    </row>
    <row r="426" spans="1:18" ht="12.75" customHeight="1">
      <c r="A426" s="33" t="s">
        <v>16</v>
      </c>
      <c r="B426" s="34" t="s">
        <v>17</v>
      </c>
      <c r="C426" s="34" t="s">
        <v>298</v>
      </c>
      <c r="D426" s="58" t="s">
        <v>26</v>
      </c>
      <c r="E426" s="58" t="s">
        <v>2</v>
      </c>
      <c r="F426" s="59">
        <v>1846.594</v>
      </c>
      <c r="G426" s="81">
        <v>229.59847256690705</v>
      </c>
      <c r="H426" s="82">
        <v>85.55152743309293</v>
      </c>
      <c r="I426" s="59">
        <f t="shared" si="36"/>
        <v>315.15</v>
      </c>
      <c r="J426" s="63">
        <f t="shared" si="33"/>
        <v>121.33943164935368</v>
      </c>
      <c r="K426" s="60">
        <v>281.61503413517977</v>
      </c>
      <c r="L426" s="61">
        <v>70.81598208980611</v>
      </c>
      <c r="M426" s="83">
        <v>352.4310162249859</v>
      </c>
      <c r="N426" s="84">
        <f t="shared" si="34"/>
        <v>148.82942296542637</v>
      </c>
      <c r="O426" s="66">
        <v>229.73564926026722</v>
      </c>
      <c r="P426" s="67">
        <v>80.66435073973281</v>
      </c>
      <c r="Q426" s="68">
        <f t="shared" si="32"/>
        <v>310.40000000000003</v>
      </c>
      <c r="R426" s="69">
        <f t="shared" si="31"/>
        <v>124.41048181693822</v>
      </c>
    </row>
    <row r="427" spans="1:18" ht="12.75" customHeight="1">
      <c r="A427" s="33" t="s">
        <v>16</v>
      </c>
      <c r="B427" s="34" t="s">
        <v>17</v>
      </c>
      <c r="C427" s="34" t="s">
        <v>298</v>
      </c>
      <c r="D427" s="58" t="s">
        <v>128</v>
      </c>
      <c r="E427" s="58" t="s">
        <v>2</v>
      </c>
      <c r="F427" s="59">
        <v>1892.2</v>
      </c>
      <c r="G427" s="81">
        <v>293.78350910958125</v>
      </c>
      <c r="H427" s="82">
        <v>88.3764908904186</v>
      </c>
      <c r="I427" s="59">
        <f t="shared" si="36"/>
        <v>382.15999999999985</v>
      </c>
      <c r="J427" s="63">
        <f t="shared" si="33"/>
        <v>154.86661067130973</v>
      </c>
      <c r="K427" s="60">
        <v>341.52323784309374</v>
      </c>
      <c r="L427" s="61">
        <v>85.45676215690641</v>
      </c>
      <c r="M427" s="83">
        <v>426.98</v>
      </c>
      <c r="N427" s="84">
        <f t="shared" si="34"/>
        <v>180.03238667328782</v>
      </c>
      <c r="O427" s="66">
        <v>252.84502276301998</v>
      </c>
      <c r="P427" s="67">
        <v>88.25497723698</v>
      </c>
      <c r="Q427" s="68">
        <f t="shared" si="32"/>
        <v>341.09999999999997</v>
      </c>
      <c r="R427" s="69">
        <f t="shared" si="31"/>
        <v>133.62489312071662</v>
      </c>
    </row>
    <row r="428" spans="1:18" ht="12.75" customHeight="1">
      <c r="A428" s="33" t="s">
        <v>58</v>
      </c>
      <c r="B428" s="34" t="s">
        <v>59</v>
      </c>
      <c r="C428" s="34" t="s">
        <v>298</v>
      </c>
      <c r="D428" s="58" t="s">
        <v>300</v>
      </c>
      <c r="E428" s="58" t="s">
        <v>2</v>
      </c>
      <c r="F428" s="59">
        <v>1897.01</v>
      </c>
      <c r="G428" s="81">
        <v>253.84639563518067</v>
      </c>
      <c r="H428" s="82">
        <v>94.38360436481939</v>
      </c>
      <c r="I428" s="59">
        <f t="shared" si="36"/>
        <v>348.2300000000001</v>
      </c>
      <c r="J428" s="63">
        <f t="shared" si="33"/>
        <v>120.52420614094893</v>
      </c>
      <c r="K428" s="60">
        <v>310.3993467890714</v>
      </c>
      <c r="L428" s="61">
        <v>108.1706532109288</v>
      </c>
      <c r="M428" s="83">
        <v>418.57</v>
      </c>
      <c r="N428" s="84">
        <f t="shared" si="34"/>
        <v>147.37508785504764</v>
      </c>
      <c r="O428" s="66">
        <v>294.09484216163617</v>
      </c>
      <c r="P428" s="67">
        <v>89.90515783836383</v>
      </c>
      <c r="Q428" s="68">
        <f t="shared" si="32"/>
        <v>384</v>
      </c>
      <c r="R428" s="69">
        <f t="shared" si="31"/>
        <v>155.03072844193554</v>
      </c>
    </row>
    <row r="429" spans="1:18" ht="12.75" customHeight="1">
      <c r="A429" s="33" t="s">
        <v>58</v>
      </c>
      <c r="B429" s="34" t="s">
        <v>59</v>
      </c>
      <c r="C429" s="34" t="s">
        <v>298</v>
      </c>
      <c r="D429" s="58" t="s">
        <v>301</v>
      </c>
      <c r="E429" s="58" t="s">
        <v>2</v>
      </c>
      <c r="F429" s="59">
        <v>2106.186</v>
      </c>
      <c r="G429" s="81">
        <v>299.14585340045835</v>
      </c>
      <c r="H429" s="82">
        <v>113.76414659954153</v>
      </c>
      <c r="I429" s="59">
        <f t="shared" si="36"/>
        <v>412.90999999999985</v>
      </c>
      <c r="J429" s="63">
        <f t="shared" si="33"/>
        <v>151.40224431719164</v>
      </c>
      <c r="K429" s="60">
        <v>315.6868157998722</v>
      </c>
      <c r="L429" s="61">
        <v>118.94318420012769</v>
      </c>
      <c r="M429" s="83">
        <v>434.63</v>
      </c>
      <c r="N429" s="84">
        <f t="shared" si="34"/>
        <v>159.77387575373052</v>
      </c>
      <c r="O429" s="66">
        <v>268.5180717991552</v>
      </c>
      <c r="P429" s="67">
        <v>94.08192820084493</v>
      </c>
      <c r="Q429" s="68">
        <f t="shared" si="32"/>
        <v>362.60000000000014</v>
      </c>
      <c r="R429" s="69">
        <f t="shared" si="31"/>
        <v>127.4901987759653</v>
      </c>
    </row>
    <row r="430" spans="1:18" ht="23.25" customHeight="1">
      <c r="A430" s="33" t="s">
        <v>58</v>
      </c>
      <c r="B430" s="34" t="s">
        <v>59</v>
      </c>
      <c r="C430" s="34" t="s">
        <v>298</v>
      </c>
      <c r="D430" s="58" t="s">
        <v>302</v>
      </c>
      <c r="E430" s="58" t="s">
        <v>2</v>
      </c>
      <c r="F430" s="59">
        <v>1975.835</v>
      </c>
      <c r="G430" s="81">
        <v>31.591658747159087</v>
      </c>
      <c r="H430" s="82">
        <v>11.974714876535886</v>
      </c>
      <c r="I430" s="59">
        <f t="shared" si="36"/>
        <v>43.56637362369497</v>
      </c>
      <c r="J430" s="63">
        <f t="shared" si="33"/>
        <v>153.00105941088285</v>
      </c>
      <c r="K430" s="60">
        <v>37.812375861104215</v>
      </c>
      <c r="L430" s="61">
        <v>10.1275282214926</v>
      </c>
      <c r="M430" s="83">
        <v>47.93990408259681</v>
      </c>
      <c r="N430" s="84">
        <f t="shared" si="34"/>
        <v>183.12851540635518</v>
      </c>
      <c r="O430" s="66">
        <v>301.3518418111051</v>
      </c>
      <c r="P430" s="67">
        <v>118.6481581888949</v>
      </c>
      <c r="Q430" s="68">
        <f t="shared" si="32"/>
        <v>420</v>
      </c>
      <c r="R430" s="69">
        <f t="shared" si="31"/>
        <v>152.51872844195245</v>
      </c>
    </row>
    <row r="431" spans="1:18" ht="19.5" customHeight="1">
      <c r="A431" s="33" t="s">
        <v>303</v>
      </c>
      <c r="B431" s="34" t="s">
        <v>304</v>
      </c>
      <c r="C431" s="34" t="s">
        <v>305</v>
      </c>
      <c r="D431" s="58" t="s">
        <v>19</v>
      </c>
      <c r="E431" s="58" t="s">
        <v>2</v>
      </c>
      <c r="F431" s="59">
        <v>206.48</v>
      </c>
      <c r="G431" s="81">
        <v>29.53685451927094</v>
      </c>
      <c r="H431" s="82">
        <v>15.046771857034091</v>
      </c>
      <c r="I431" s="59">
        <f t="shared" si="36"/>
        <v>44.583626376305034</v>
      </c>
      <c r="J431" s="63">
        <f t="shared" si="33"/>
        <v>153.00105941088287</v>
      </c>
      <c r="K431" s="60">
        <v>35.35295989919687</v>
      </c>
      <c r="L431" s="61">
        <v>15.361034322207152</v>
      </c>
      <c r="M431" s="83">
        <v>50.71399422140402</v>
      </c>
      <c r="N431" s="84">
        <f t="shared" si="34"/>
        <v>183.12851540635518</v>
      </c>
      <c r="O431" s="66">
        <v>37.01537695565569</v>
      </c>
      <c r="P431" s="67">
        <v>10.587802405107293</v>
      </c>
      <c r="Q431" s="68">
        <f t="shared" si="32"/>
        <v>47.60317936076298</v>
      </c>
      <c r="R431" s="69">
        <f t="shared" si="31"/>
        <v>179.26858269883616</v>
      </c>
    </row>
    <row r="432" spans="1:18" ht="19.5" customHeight="1" thickBot="1">
      <c r="A432" s="33" t="s">
        <v>16</v>
      </c>
      <c r="B432" s="34" t="s">
        <v>17</v>
      </c>
      <c r="C432" s="34" t="s">
        <v>305</v>
      </c>
      <c r="D432" s="58" t="s">
        <v>20</v>
      </c>
      <c r="E432" s="58" t="s">
        <v>2</v>
      </c>
      <c r="F432" s="59">
        <v>193.05</v>
      </c>
      <c r="G432" s="94">
        <v>194.06</v>
      </c>
      <c r="H432" s="95">
        <v>137.64</v>
      </c>
      <c r="I432" s="96">
        <f t="shared" si="36"/>
        <v>331.7</v>
      </c>
      <c r="J432" s="97">
        <f t="shared" si="33"/>
        <v>31.32526230831316</v>
      </c>
      <c r="K432" s="98">
        <v>233.82640000000004</v>
      </c>
      <c r="L432" s="99">
        <v>139.0336</v>
      </c>
      <c r="M432" s="100">
        <v>372.86</v>
      </c>
      <c r="N432" s="101">
        <f t="shared" si="34"/>
        <v>37.74437449556094</v>
      </c>
      <c r="O432" s="102">
        <v>34.60779989001032</v>
      </c>
      <c r="P432" s="103">
        <v>14.2190207492267</v>
      </c>
      <c r="Q432" s="104">
        <f t="shared" si="32"/>
        <v>48.82682063923702</v>
      </c>
      <c r="R432" s="105">
        <f t="shared" si="31"/>
        <v>179.26858269883613</v>
      </c>
    </row>
    <row r="433" spans="1:18" ht="19.5" customHeight="1" thickBot="1">
      <c r="A433" s="106" t="s">
        <v>306</v>
      </c>
      <c r="B433" s="107" t="s">
        <v>307</v>
      </c>
      <c r="C433" s="107" t="s">
        <v>305</v>
      </c>
      <c r="D433" s="108" t="s">
        <v>21</v>
      </c>
      <c r="E433" s="108" t="s">
        <v>2</v>
      </c>
      <c r="F433" s="96">
        <v>6195</v>
      </c>
      <c r="G433" s="109">
        <f aca="true" t="shared" si="37" ref="G433:N433">SUM(G9:G432)</f>
        <v>102683.45958122655</v>
      </c>
      <c r="H433" s="110">
        <f t="shared" si="37"/>
        <v>37487.47027204865</v>
      </c>
      <c r="I433" s="111">
        <f t="shared" si="37"/>
        <v>140170.9298532753</v>
      </c>
      <c r="J433" s="110">
        <f t="shared" si="37"/>
        <v>55676.12524274375</v>
      </c>
      <c r="K433" s="109">
        <f t="shared" si="37"/>
        <v>118612.64967897846</v>
      </c>
      <c r="L433" s="110">
        <f t="shared" si="37"/>
        <v>37294.30933708324</v>
      </c>
      <c r="M433" s="111">
        <f t="shared" si="37"/>
        <v>155906.95911606174</v>
      </c>
      <c r="N433" s="112">
        <f t="shared" si="37"/>
        <v>64043.91904943016</v>
      </c>
      <c r="O433" s="113">
        <v>172.1006</v>
      </c>
      <c r="P433" s="114">
        <v>126.4294</v>
      </c>
      <c r="Q433" s="115">
        <f t="shared" si="32"/>
        <v>298.53</v>
      </c>
      <c r="R433" s="116">
        <f t="shared" si="31"/>
        <v>27.78056497175141</v>
      </c>
    </row>
    <row r="434" spans="1:10" ht="12.75">
      <c r="A434" s="117"/>
      <c r="B434" s="2"/>
      <c r="C434" s="2"/>
      <c r="D434" s="117"/>
      <c r="E434" s="117"/>
      <c r="F434" s="118"/>
      <c r="G434" s="118"/>
      <c r="H434" s="118"/>
      <c r="I434" s="118"/>
      <c r="J434" s="118"/>
    </row>
    <row r="435" spans="1:5" ht="12.75" customHeight="1">
      <c r="A435" s="117"/>
      <c r="B435" s="117"/>
      <c r="C435" s="117"/>
      <c r="D435" s="117"/>
      <c r="E435" s="117"/>
    </row>
    <row r="436" spans="1:8" ht="12.75" customHeight="1">
      <c r="A436" s="5" t="s">
        <v>308</v>
      </c>
      <c r="B436" s="5"/>
      <c r="C436" s="2"/>
      <c r="D436" s="2"/>
      <c r="E436" s="2"/>
      <c r="F436" s="150" t="s">
        <v>317</v>
      </c>
      <c r="G436" s="151"/>
      <c r="H436" s="152"/>
    </row>
    <row r="437" spans="1:8" ht="12.75" customHeight="1">
      <c r="A437" s="5" t="s">
        <v>309</v>
      </c>
      <c r="B437" s="5"/>
      <c r="C437" s="5"/>
      <c r="D437" s="2"/>
      <c r="E437" s="2"/>
      <c r="F437" s="153" t="s">
        <v>318</v>
      </c>
      <c r="G437" s="154"/>
      <c r="H437" s="155"/>
    </row>
    <row r="438" spans="1:5" ht="15" customHeight="1">
      <c r="A438" s="5" t="s">
        <v>310</v>
      </c>
      <c r="B438" s="5"/>
      <c r="C438" s="2"/>
      <c r="D438" s="2"/>
      <c r="E438" s="2"/>
    </row>
    <row r="439" spans="1:2" ht="12.75">
      <c r="A439" s="119">
        <v>63007054</v>
      </c>
      <c r="B439" s="119"/>
    </row>
    <row r="440" ht="12.75">
      <c r="A440" s="3" t="s">
        <v>311</v>
      </c>
    </row>
  </sheetData>
  <sheetProtection/>
  <autoFilter ref="A6:R433"/>
  <mergeCells count="13">
    <mergeCell ref="K5:N5"/>
    <mergeCell ref="F436:H436"/>
    <mergeCell ref="F437:H437"/>
    <mergeCell ref="A438:B438"/>
    <mergeCell ref="A439:B439"/>
    <mergeCell ref="A1:C1"/>
    <mergeCell ref="A2:C2"/>
    <mergeCell ref="A437:C437"/>
    <mergeCell ref="O5:R5"/>
    <mergeCell ref="F6:F8"/>
    <mergeCell ref="A436:B436"/>
    <mergeCell ref="A3:N3"/>
    <mergeCell ref="G5:J5"/>
  </mergeCells>
  <printOptions/>
  <pageMargins left="0.15748031496062992" right="0.15748031496062992" top="0.2755905511811024" bottom="0.4330708661417323" header="0.15748031496062992" footer="0.15748031496062992"/>
  <pageSetup fitToHeight="0" fitToWidth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Signe</cp:lastModifiedBy>
  <cp:lastPrinted>2018-06-19T13:07:32Z</cp:lastPrinted>
  <dcterms:created xsi:type="dcterms:W3CDTF">2012-05-17T12:47:30Z</dcterms:created>
  <dcterms:modified xsi:type="dcterms:W3CDTF">2018-06-19T13:08:06Z</dcterms:modified>
  <cp:category/>
  <cp:version/>
  <cp:contentType/>
  <cp:contentStatus/>
</cp:coreProperties>
</file>